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eona\Downloads\"/>
    </mc:Choice>
  </mc:AlternateContent>
  <xr:revisionPtr revIDLastSave="0" documentId="13_ncr:1_{5A641ED5-894D-44EF-8D55-2CC408AB099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abela 1" sheetId="7" r:id="rId1"/>
    <sheet name="Tabela 2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6" l="1"/>
  <c r="F54" i="6"/>
  <c r="G54" i="6"/>
  <c r="H54" i="6"/>
  <c r="I54" i="6"/>
  <c r="J54" i="6"/>
  <c r="K54" i="6"/>
  <c r="L54" i="6"/>
  <c r="M54" i="6"/>
  <c r="N54" i="6"/>
  <c r="O54" i="6"/>
  <c r="D54" i="6"/>
  <c r="D13" i="7"/>
  <c r="E13" i="7"/>
  <c r="F13" i="7"/>
  <c r="G13" i="7"/>
  <c r="H13" i="7"/>
  <c r="I13" i="7"/>
  <c r="J13" i="7"/>
  <c r="K13" i="7"/>
  <c r="L13" i="7"/>
  <c r="M13" i="7"/>
  <c r="N13" i="7"/>
  <c r="C13" i="7"/>
</calcChain>
</file>

<file path=xl/sharedStrings.xml><?xml version="1.0" encoding="utf-8"?>
<sst xmlns="http://schemas.openxmlformats.org/spreadsheetml/2006/main" count="111" uniqueCount="30">
  <si>
    <t>Inciso do art. 8º da LC 159/2017 sendo violado</t>
  </si>
  <si>
    <t>Discriminação*</t>
  </si>
  <si>
    <t>Ativo</t>
  </si>
  <si>
    <t>Inativos e Pensionistas</t>
  </si>
  <si>
    <t>Demais Despesas Correntes</t>
  </si>
  <si>
    <t>Demais Inversões Financeiras Primárias</t>
  </si>
  <si>
    <t>Poder/Órgão do art. 7º-D da LC 159</t>
  </si>
  <si>
    <t>I</t>
  </si>
  <si>
    <t>PODER LEGISLATIVO - ALMG</t>
  </si>
  <si>
    <t>II</t>
  </si>
  <si>
    <t>IV</t>
  </si>
  <si>
    <t>VI</t>
  </si>
  <si>
    <t>VII</t>
  </si>
  <si>
    <t>VIII</t>
  </si>
  <si>
    <t>X</t>
  </si>
  <si>
    <t>XI</t>
  </si>
  <si>
    <t>PODER JUDICIÁRIO -Tribunal de Justiça de MG</t>
  </si>
  <si>
    <t>III</t>
  </si>
  <si>
    <t>V</t>
  </si>
  <si>
    <t>Ministério Público</t>
  </si>
  <si>
    <t>PODER JUDICIÁRIO - Tribunal de Justiça Militar de MG</t>
  </si>
  <si>
    <t>Defensoria</t>
  </si>
  <si>
    <t>PODER LEGISLATIVO - TCEMG</t>
  </si>
  <si>
    <t>EXECUTIVO</t>
  </si>
  <si>
    <t>XII</t>
  </si>
  <si>
    <t>Sentenças Judiciais - Pessoal</t>
  </si>
  <si>
    <t>Outras Despesas com Pessoal</t>
  </si>
  <si>
    <t>Sentenças Judiciais - Outras Correntes</t>
  </si>
  <si>
    <t>Demais Investimentos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</si>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</sst>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164" fontId="2" fillId="0" borderId="1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43" fontId="2" fillId="0" borderId="1" xfId="1" applyFont="1" applyBorder="1" applyAlignment="1">
      <alignment horizontal="right" vertical="center"/>
    </xf>
    <xf numFmtId="43" fontId="0" fillId="0" borderId="1" xfId="1" applyFont="1" applyBorder="1"/>
    <xf numFmtId="164" fontId="2" fillId="0" borderId="2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4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43" fontId="4" fillId="0" borderId="1" xfId="0" applyNumberFormat="1" applyFont="1" applyBorder="1"/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1D70-0347-474C-8287-97F51593E9C9}">
  <dimension ref="B4:N14"/>
  <sheetViews>
    <sheetView showGridLines="0" workbookViewId="0">
      <selection activeCell="E16" sqref="E16"/>
    </sheetView>
  </sheetViews>
  <sheetFormatPr defaultRowHeight="15" x14ac:dyDescent="0.25"/>
  <cols>
    <col min="2" max="2" width="48.140625" bestFit="1" customWidth="1"/>
    <col min="3" max="3" width="8.5703125" bestFit="1" customWidth="1"/>
    <col min="4" max="8" width="8.7109375" bestFit="1" customWidth="1"/>
    <col min="9" max="14" width="9.5703125" bestFit="1" customWidth="1"/>
  </cols>
  <sheetData>
    <row r="4" spans="2:14" x14ac:dyDescent="0.25">
      <c r="B4" s="3" t="s">
        <v>1</v>
      </c>
      <c r="C4" s="2">
        <v>2022</v>
      </c>
      <c r="D4" s="2">
        <v>2023</v>
      </c>
      <c r="E4" s="2">
        <v>2024</v>
      </c>
      <c r="F4" s="2">
        <v>2025</v>
      </c>
      <c r="G4" s="2">
        <v>2026</v>
      </c>
      <c r="H4" s="2">
        <v>2027</v>
      </c>
      <c r="I4" s="2">
        <v>2028</v>
      </c>
      <c r="J4" s="2">
        <v>2029</v>
      </c>
      <c r="K4" s="2">
        <v>2030</v>
      </c>
      <c r="L4" s="2">
        <v>2031</v>
      </c>
      <c r="M4" s="2">
        <v>2032</v>
      </c>
      <c r="N4" s="2">
        <v>2033</v>
      </c>
    </row>
    <row r="5" spans="2:14" x14ac:dyDescent="0.25">
      <c r="B5" s="5" t="s">
        <v>2</v>
      </c>
      <c r="C5" s="1">
        <v>211.61792089065023</v>
      </c>
      <c r="D5" s="1">
        <v>641.86119310598053</v>
      </c>
      <c r="E5" s="1">
        <v>1232.9714926441543</v>
      </c>
      <c r="F5" s="1">
        <v>2048.2347237960339</v>
      </c>
      <c r="G5" s="1">
        <v>2132.9424861997986</v>
      </c>
      <c r="H5" s="1">
        <v>2450.1577303774839</v>
      </c>
      <c r="I5" s="1">
        <v>2605.301426379955</v>
      </c>
      <c r="J5" s="1">
        <v>2728.2561882824257</v>
      </c>
      <c r="K5" s="1">
        <v>2833.8536586848963</v>
      </c>
      <c r="L5" s="1">
        <v>3028.7863459873679</v>
      </c>
      <c r="M5" s="1">
        <v>3100.5876588898391</v>
      </c>
      <c r="N5" s="1">
        <v>3251.2019422923095</v>
      </c>
    </row>
    <row r="6" spans="2:14" x14ac:dyDescent="0.25">
      <c r="B6" s="6" t="s">
        <v>3</v>
      </c>
      <c r="C6" s="1">
        <v>8.2240000000000002</v>
      </c>
      <c r="D6" s="1">
        <v>90.37</v>
      </c>
      <c r="E6" s="1">
        <v>143.39000000000001</v>
      </c>
      <c r="F6" s="1">
        <v>198.91499999999999</v>
      </c>
      <c r="G6" s="1">
        <v>163.45660000000001</v>
      </c>
      <c r="H6" s="1">
        <v>164.83006400000002</v>
      </c>
      <c r="I6" s="1">
        <v>176.88406656000001</v>
      </c>
      <c r="J6" s="1">
        <v>184.02302922000001</v>
      </c>
      <c r="K6" s="1">
        <v>161.11155039000002</v>
      </c>
      <c r="L6" s="1">
        <v>167.80441241</v>
      </c>
      <c r="M6" s="1">
        <v>174.79658889999999</v>
      </c>
      <c r="N6" s="1">
        <v>182.08325246000001</v>
      </c>
    </row>
    <row r="7" spans="2:14" x14ac:dyDescent="0.25">
      <c r="B7" s="6" t="s">
        <v>25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</row>
    <row r="8" spans="2:14" x14ac:dyDescent="0.25">
      <c r="B8" s="6" t="s">
        <v>26</v>
      </c>
      <c r="C8" s="1">
        <v>687.91</v>
      </c>
      <c r="D8" s="1">
        <v>817.49</v>
      </c>
      <c r="E8" s="1">
        <v>423.68</v>
      </c>
      <c r="F8" s="1">
        <v>405</v>
      </c>
      <c r="G8" s="1">
        <v>518</v>
      </c>
      <c r="H8" s="1">
        <v>533.87</v>
      </c>
      <c r="I8" s="1">
        <v>550.2328</v>
      </c>
      <c r="J8" s="1">
        <v>567.09051199999999</v>
      </c>
      <c r="K8" s="1">
        <v>584.47533248000002</v>
      </c>
      <c r="L8" s="1">
        <v>602.39954578000004</v>
      </c>
      <c r="M8" s="1">
        <v>620.87552761000006</v>
      </c>
      <c r="N8" s="1">
        <v>639.91574871</v>
      </c>
    </row>
    <row r="9" spans="2:14" x14ac:dyDescent="0.25">
      <c r="B9" s="7" t="s">
        <v>27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</row>
    <row r="10" spans="2:14" x14ac:dyDescent="0.25">
      <c r="B10" s="5" t="s">
        <v>4</v>
      </c>
      <c r="C10" s="1">
        <v>595.68289028515267</v>
      </c>
      <c r="D10" s="1">
        <v>1587.4079594283239</v>
      </c>
      <c r="E10" s="1">
        <v>3196.0498056616725</v>
      </c>
      <c r="F10" s="1">
        <v>3880.1850308717003</v>
      </c>
      <c r="G10" s="1">
        <v>4396.7254566998554</v>
      </c>
      <c r="H10" s="1">
        <v>4671.0254735455601</v>
      </c>
      <c r="I10" s="1">
        <v>4890.804855444826</v>
      </c>
      <c r="J10" s="1">
        <v>4648.0435930668218</v>
      </c>
      <c r="K10" s="1">
        <v>4864.4141695695616</v>
      </c>
      <c r="L10" s="1">
        <v>5102.4854951131274</v>
      </c>
      <c r="M10" s="1">
        <v>5345.6691739417092</v>
      </c>
      <c r="N10" s="1">
        <v>5604.576189238941</v>
      </c>
    </row>
    <row r="11" spans="2:14" x14ac:dyDescent="0.25">
      <c r="B11" s="5" t="s">
        <v>28</v>
      </c>
      <c r="C11" s="1">
        <v>83.926611629999996</v>
      </c>
      <c r="D11" s="1">
        <v>666.26295405000008</v>
      </c>
      <c r="E11" s="1">
        <v>1045.7042001399996</v>
      </c>
      <c r="F11" s="1">
        <v>1270.2540480000005</v>
      </c>
      <c r="G11" s="1">
        <v>1348.6536170399995</v>
      </c>
      <c r="H11" s="1">
        <v>1415.2925380999991</v>
      </c>
      <c r="I11" s="1">
        <v>1481.5485319500001</v>
      </c>
      <c r="J11" s="1">
        <v>1550.9428825300008</v>
      </c>
      <c r="K11" s="1">
        <v>1624.1091707599999</v>
      </c>
      <c r="L11" s="1">
        <v>1702.1083305299994</v>
      </c>
      <c r="M11" s="1">
        <v>1783.2787277799987</v>
      </c>
      <c r="N11" s="1">
        <v>1868.5799406399985</v>
      </c>
    </row>
    <row r="12" spans="2:14" x14ac:dyDescent="0.25">
      <c r="B12" s="5" t="s">
        <v>5</v>
      </c>
      <c r="C12" s="12">
        <v>222.37106378999999</v>
      </c>
      <c r="D12" s="12">
        <v>672.98081145000003</v>
      </c>
      <c r="E12" s="12">
        <v>622.62910499999998</v>
      </c>
      <c r="F12" s="12">
        <v>641.30797814999994</v>
      </c>
      <c r="G12" s="12">
        <v>660.54721749999987</v>
      </c>
      <c r="H12" s="12">
        <v>680.36363404000008</v>
      </c>
      <c r="I12" s="12">
        <v>672.53506178999999</v>
      </c>
      <c r="J12" s="12">
        <v>692.71111361999999</v>
      </c>
      <c r="K12" s="12">
        <v>713.49244704</v>
      </c>
      <c r="L12" s="12">
        <v>734.89722043000006</v>
      </c>
      <c r="M12" s="12">
        <v>895.82249951999984</v>
      </c>
      <c r="N12" s="12">
        <v>518.81579328999999</v>
      </c>
    </row>
    <row r="13" spans="2:14" x14ac:dyDescent="0.25">
      <c r="B13" s="13" t="s">
        <v>29</v>
      </c>
      <c r="C13" s="14">
        <f>SUM(C5:C12)</f>
        <v>1809.7324865958026</v>
      </c>
      <c r="D13" s="14">
        <f t="shared" ref="D13:N13" si="0">SUM(D5:D12)</f>
        <v>4476.3729180343043</v>
      </c>
      <c r="E13" s="14">
        <f t="shared" si="0"/>
        <v>6664.4246034458265</v>
      </c>
      <c r="F13" s="14">
        <f t="shared" si="0"/>
        <v>8443.8967808177349</v>
      </c>
      <c r="G13" s="14">
        <f t="shared" si="0"/>
        <v>9220.3253774396526</v>
      </c>
      <c r="H13" s="14">
        <f t="shared" si="0"/>
        <v>9915.539440063043</v>
      </c>
      <c r="I13" s="14">
        <f t="shared" si="0"/>
        <v>10377.306742124782</v>
      </c>
      <c r="J13" s="14">
        <f t="shared" si="0"/>
        <v>10371.067318719248</v>
      </c>
      <c r="K13" s="14">
        <f t="shared" si="0"/>
        <v>10781.456328924458</v>
      </c>
      <c r="L13" s="14">
        <f t="shared" si="0"/>
        <v>11338.481350250497</v>
      </c>
      <c r="M13" s="14">
        <f t="shared" si="0"/>
        <v>11921.030176641547</v>
      </c>
      <c r="N13" s="14">
        <f t="shared" si="0"/>
        <v>12065.172866631248</v>
      </c>
    </row>
    <row r="14" spans="2:14" x14ac:dyDescent="0.25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FF46-F5E3-4912-9C7B-693CDA54220D}">
  <dimension ref="B4:O54"/>
  <sheetViews>
    <sheetView showGridLines="0" tabSelected="1" workbookViewId="0">
      <selection activeCell="D49" sqref="D49"/>
    </sheetView>
  </sheetViews>
  <sheetFormatPr defaultRowHeight="15" x14ac:dyDescent="0.25"/>
  <cols>
    <col min="1" max="1" width="0.85546875" customWidth="1"/>
    <col min="2" max="2" width="15.28515625" customWidth="1"/>
    <col min="3" max="3" width="43" customWidth="1"/>
    <col min="4" max="15" width="11.140625" customWidth="1"/>
  </cols>
  <sheetData>
    <row r="4" spans="2:15" ht="38.25" x14ac:dyDescent="0.25">
      <c r="B4" s="3" t="s">
        <v>0</v>
      </c>
      <c r="C4" s="8" t="s">
        <v>6</v>
      </c>
      <c r="D4" s="2">
        <v>2022</v>
      </c>
      <c r="E4" s="2">
        <v>2023</v>
      </c>
      <c r="F4" s="2">
        <v>2024</v>
      </c>
      <c r="G4" s="2">
        <v>2025</v>
      </c>
      <c r="H4" s="2">
        <v>2026</v>
      </c>
      <c r="I4" s="2">
        <v>2027</v>
      </c>
      <c r="J4" s="2">
        <v>2028</v>
      </c>
      <c r="K4" s="2">
        <v>2029</v>
      </c>
      <c r="L4" s="2">
        <v>2030</v>
      </c>
      <c r="M4" s="2">
        <v>2031</v>
      </c>
      <c r="N4" s="2">
        <v>2032</v>
      </c>
      <c r="O4" s="2">
        <v>2033</v>
      </c>
    </row>
    <row r="5" spans="2:15" x14ac:dyDescent="0.25">
      <c r="B5" s="4" t="s">
        <v>7</v>
      </c>
      <c r="C5" s="4" t="s">
        <v>8</v>
      </c>
      <c r="D5" s="10">
        <v>29.43</v>
      </c>
      <c r="E5" s="10">
        <v>80.39</v>
      </c>
      <c r="F5" s="10">
        <v>145.72999999999999</v>
      </c>
      <c r="G5" s="10">
        <v>155.88999999999999</v>
      </c>
      <c r="H5" s="10">
        <v>164.57</v>
      </c>
      <c r="I5" s="10">
        <v>173.74</v>
      </c>
      <c r="J5" s="10">
        <v>183.42</v>
      </c>
      <c r="K5" s="10">
        <v>193.63</v>
      </c>
      <c r="L5" s="10">
        <v>204.42</v>
      </c>
      <c r="M5" s="10">
        <v>215.8</v>
      </c>
      <c r="N5" s="10">
        <v>227.83</v>
      </c>
      <c r="O5" s="10">
        <v>240.51</v>
      </c>
    </row>
    <row r="6" spans="2:15" x14ac:dyDescent="0.25">
      <c r="B6" s="4" t="s">
        <v>9</v>
      </c>
      <c r="C6" s="4" t="s">
        <v>8</v>
      </c>
      <c r="D6" s="10">
        <v>0</v>
      </c>
      <c r="E6" s="10">
        <v>1.67</v>
      </c>
      <c r="F6" s="10">
        <v>45</v>
      </c>
      <c r="G6" s="10">
        <v>53.21</v>
      </c>
      <c r="H6" s="10">
        <v>56.18</v>
      </c>
      <c r="I6" s="10">
        <v>59.31</v>
      </c>
      <c r="J6" s="10">
        <v>62.61</v>
      </c>
      <c r="K6" s="10">
        <v>66.099999999999994</v>
      </c>
      <c r="L6" s="10">
        <v>69.78</v>
      </c>
      <c r="M6" s="10">
        <v>73.66</v>
      </c>
      <c r="N6" s="10">
        <v>77.77</v>
      </c>
      <c r="O6" s="10">
        <v>82.1</v>
      </c>
    </row>
    <row r="7" spans="2:15" x14ac:dyDescent="0.25">
      <c r="B7" s="4" t="s">
        <v>10</v>
      </c>
      <c r="C7" s="4" t="s">
        <v>8</v>
      </c>
      <c r="D7" s="10">
        <v>0</v>
      </c>
      <c r="E7" s="10">
        <v>1.76</v>
      </c>
      <c r="F7" s="10">
        <v>20</v>
      </c>
      <c r="G7" s="10">
        <v>21.33</v>
      </c>
      <c r="H7" s="10">
        <v>22.52</v>
      </c>
      <c r="I7" s="10">
        <v>23.77</v>
      </c>
      <c r="J7" s="10">
        <v>25.09</v>
      </c>
      <c r="K7" s="10">
        <v>26.49</v>
      </c>
      <c r="L7" s="10">
        <v>27.97</v>
      </c>
      <c r="M7" s="10">
        <v>29.53</v>
      </c>
      <c r="N7" s="10">
        <v>31.17</v>
      </c>
      <c r="O7" s="10">
        <v>32.909999999999997</v>
      </c>
    </row>
    <row r="8" spans="2:15" x14ac:dyDescent="0.25">
      <c r="B8" s="4" t="s">
        <v>11</v>
      </c>
      <c r="C8" s="4" t="s">
        <v>8</v>
      </c>
      <c r="D8" s="10">
        <v>15.16</v>
      </c>
      <c r="E8" s="10">
        <v>35.369999999999997</v>
      </c>
      <c r="F8" s="10">
        <v>46.5</v>
      </c>
      <c r="G8" s="10">
        <v>49.67</v>
      </c>
      <c r="H8" s="10">
        <v>52.44</v>
      </c>
      <c r="I8" s="10">
        <v>55.36</v>
      </c>
      <c r="J8" s="10">
        <v>58.44</v>
      </c>
      <c r="K8" s="10">
        <v>61.7</v>
      </c>
      <c r="L8" s="10">
        <v>65.14</v>
      </c>
      <c r="M8" s="10">
        <v>68.760000000000005</v>
      </c>
      <c r="N8" s="10">
        <v>72.59</v>
      </c>
      <c r="O8" s="10">
        <v>76.64</v>
      </c>
    </row>
    <row r="9" spans="2:15" x14ac:dyDescent="0.25">
      <c r="B9" s="4" t="s">
        <v>12</v>
      </c>
      <c r="C9" s="4" t="s">
        <v>8</v>
      </c>
      <c r="D9" s="10">
        <v>0.1</v>
      </c>
      <c r="E9" s="10">
        <v>0.22</v>
      </c>
      <c r="F9" s="10">
        <v>18</v>
      </c>
      <c r="G9" s="10">
        <v>25</v>
      </c>
      <c r="H9" s="10">
        <v>26.39</v>
      </c>
      <c r="I9" s="10">
        <v>27.86</v>
      </c>
      <c r="J9" s="10">
        <v>29.41</v>
      </c>
      <c r="K9" s="10">
        <v>31.05</v>
      </c>
      <c r="L9" s="10">
        <v>32.78</v>
      </c>
      <c r="M9" s="10">
        <v>34.61</v>
      </c>
      <c r="N9" s="10">
        <v>36.54</v>
      </c>
      <c r="O9" s="10">
        <v>38.57</v>
      </c>
    </row>
    <row r="10" spans="2:15" x14ac:dyDescent="0.25">
      <c r="B10" s="4" t="s">
        <v>13</v>
      </c>
      <c r="C10" s="4" t="s">
        <v>8</v>
      </c>
      <c r="D10" s="10">
        <v>0</v>
      </c>
      <c r="E10" s="10">
        <v>2.2400000000000002</v>
      </c>
      <c r="F10" s="10">
        <v>6.54</v>
      </c>
      <c r="G10" s="10">
        <v>6.91</v>
      </c>
      <c r="H10" s="10">
        <v>7.29</v>
      </c>
      <c r="I10" s="10">
        <v>7.7</v>
      </c>
      <c r="J10" s="10">
        <v>8.1300000000000008</v>
      </c>
      <c r="K10" s="10">
        <v>8.58</v>
      </c>
      <c r="L10" s="10">
        <v>9.06</v>
      </c>
      <c r="M10" s="10">
        <v>9.56</v>
      </c>
      <c r="N10" s="10">
        <v>10.1</v>
      </c>
      <c r="O10" s="10">
        <v>10.66</v>
      </c>
    </row>
    <row r="11" spans="2:15" x14ac:dyDescent="0.25">
      <c r="B11" s="4" t="s">
        <v>14</v>
      </c>
      <c r="C11" s="4" t="s">
        <v>8</v>
      </c>
      <c r="D11" s="10">
        <v>20.07</v>
      </c>
      <c r="E11" s="10">
        <v>37.020000000000003</v>
      </c>
      <c r="F11" s="10">
        <v>52</v>
      </c>
      <c r="G11" s="10">
        <v>54.9</v>
      </c>
      <c r="H11" s="10">
        <v>57.95</v>
      </c>
      <c r="I11" s="10">
        <v>61.18</v>
      </c>
      <c r="J11" s="10">
        <v>64.59</v>
      </c>
      <c r="K11" s="10">
        <v>68.19</v>
      </c>
      <c r="L11" s="10">
        <v>71.989999999999995</v>
      </c>
      <c r="M11" s="10">
        <v>76</v>
      </c>
      <c r="N11" s="10">
        <v>80.23</v>
      </c>
      <c r="O11" s="10">
        <v>84.7</v>
      </c>
    </row>
    <row r="12" spans="2:15" x14ac:dyDescent="0.25">
      <c r="B12" s="4" t="s">
        <v>15</v>
      </c>
      <c r="C12" s="4" t="s">
        <v>8</v>
      </c>
      <c r="D12" s="10">
        <v>0</v>
      </c>
      <c r="E12" s="10">
        <v>0</v>
      </c>
      <c r="F12" s="10">
        <v>3</v>
      </c>
      <c r="G12" s="10">
        <v>3.17</v>
      </c>
      <c r="H12" s="10">
        <v>3.34</v>
      </c>
      <c r="I12" s="10">
        <v>3.53</v>
      </c>
      <c r="J12" s="10">
        <v>3.73</v>
      </c>
      <c r="K12" s="10">
        <v>3.93</v>
      </c>
      <c r="L12" s="10">
        <v>4.1500000000000004</v>
      </c>
      <c r="M12" s="10">
        <v>4.38</v>
      </c>
      <c r="N12" s="10">
        <v>4.63</v>
      </c>
      <c r="O12" s="10">
        <v>4.8899999999999997</v>
      </c>
    </row>
    <row r="13" spans="2:15" x14ac:dyDescent="0.25">
      <c r="B13" s="4" t="s">
        <v>7</v>
      </c>
      <c r="C13" s="4" t="s">
        <v>16</v>
      </c>
      <c r="D13" s="10">
        <v>93.581609972238795</v>
      </c>
      <c r="E13" s="10">
        <v>227.85739265245343</v>
      </c>
      <c r="F13" s="10">
        <v>247.45100084572817</v>
      </c>
      <c r="G13" s="10">
        <v>336.26943546573591</v>
      </c>
      <c r="H13" s="10">
        <v>178.34824363725986</v>
      </c>
      <c r="I13" s="10">
        <v>183.69869094637764</v>
      </c>
      <c r="J13" s="10">
        <v>189.20965167476896</v>
      </c>
      <c r="K13" s="10">
        <v>194.88594122501203</v>
      </c>
      <c r="L13" s="10">
        <v>200.73251946176239</v>
      </c>
      <c r="M13" s="10">
        <v>206.75449504561527</v>
      </c>
      <c r="N13" s="10">
        <v>212.95712989698373</v>
      </c>
      <c r="O13" s="10">
        <v>219.34584379389324</v>
      </c>
    </row>
    <row r="14" spans="2:15" x14ac:dyDescent="0.25">
      <c r="B14" s="4" t="s">
        <v>9</v>
      </c>
      <c r="C14" s="4" t="s">
        <v>16</v>
      </c>
      <c r="D14" s="10">
        <v>0</v>
      </c>
      <c r="E14" s="10">
        <v>0</v>
      </c>
      <c r="F14" s="10">
        <v>20.328698831132002</v>
      </c>
      <c r="G14" s="10">
        <v>63.279173721547707</v>
      </c>
      <c r="H14" s="10">
        <v>10.076074796959599</v>
      </c>
      <c r="I14" s="10">
        <v>10.378357040868387</v>
      </c>
      <c r="J14" s="10">
        <v>10.689707752094439</v>
      </c>
      <c r="K14" s="10">
        <v>11.010398984657272</v>
      </c>
      <c r="L14" s="10">
        <v>11.340710954196989</v>
      </c>
      <c r="M14" s="10">
        <v>11.6809322828229</v>
      </c>
      <c r="N14" s="10">
        <v>12.031360251307587</v>
      </c>
      <c r="O14" s="10">
        <v>12.392301058846815</v>
      </c>
    </row>
    <row r="15" spans="2:15" x14ac:dyDescent="0.25">
      <c r="B15" s="4" t="s">
        <v>17</v>
      </c>
      <c r="C15" s="4" t="s">
        <v>16</v>
      </c>
      <c r="D15" s="10">
        <v>0</v>
      </c>
      <c r="E15" s="10">
        <v>87.493333333333339</v>
      </c>
      <c r="F15" s="10">
        <v>58.328888888888891</v>
      </c>
      <c r="G15" s="10">
        <v>132.18784444444444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2:15" x14ac:dyDescent="0.25">
      <c r="B16" s="4" t="s">
        <v>10</v>
      </c>
      <c r="C16" s="4" t="s">
        <v>16</v>
      </c>
      <c r="D16" s="10">
        <v>128.94999999999999</v>
      </c>
      <c r="E16" s="10">
        <v>273.06354875102471</v>
      </c>
      <c r="F16" s="10">
        <v>153.57797101626667</v>
      </c>
      <c r="G16" s="10">
        <v>84.359334097948931</v>
      </c>
      <c r="H16" s="10">
        <v>83.736708338570139</v>
      </c>
      <c r="I16" s="10">
        <v>86.250709588727247</v>
      </c>
      <c r="J16" s="10">
        <v>88.83033087638907</v>
      </c>
      <c r="K16" s="10">
        <v>91.496340802680734</v>
      </c>
      <c r="L16" s="10">
        <v>94.239531026761156</v>
      </c>
      <c r="M16" s="10">
        <v>97.070716957563974</v>
      </c>
      <c r="N16" s="10">
        <v>99.980738466290902</v>
      </c>
      <c r="O16" s="10">
        <v>102.98046062027963</v>
      </c>
    </row>
    <row r="17" spans="2:15" x14ac:dyDescent="0.25">
      <c r="B17" s="4" t="s">
        <v>18</v>
      </c>
      <c r="C17" s="4" t="s">
        <v>16</v>
      </c>
      <c r="D17" s="10">
        <v>4.13</v>
      </c>
      <c r="E17" s="10">
        <v>3.01</v>
      </c>
      <c r="F17" s="10">
        <v>4.59</v>
      </c>
      <c r="G17" s="10">
        <v>4.76</v>
      </c>
      <c r="H17" s="10">
        <v>4.93</v>
      </c>
      <c r="I17" s="10">
        <v>5.08</v>
      </c>
      <c r="J17" s="10">
        <v>5.23</v>
      </c>
      <c r="K17" s="10">
        <v>5.39</v>
      </c>
      <c r="L17" s="10">
        <v>5.55</v>
      </c>
      <c r="M17" s="10">
        <v>5.71</v>
      </c>
      <c r="N17" s="10">
        <v>5.89</v>
      </c>
      <c r="O17" s="10">
        <v>6.06</v>
      </c>
    </row>
    <row r="18" spans="2:15" x14ac:dyDescent="0.25">
      <c r="B18" s="4" t="s">
        <v>11</v>
      </c>
      <c r="C18" s="4" t="s">
        <v>16</v>
      </c>
      <c r="D18" s="10">
        <v>768.8710126200001</v>
      </c>
      <c r="E18" s="10">
        <v>1045.5581941800001</v>
      </c>
      <c r="F18" s="10">
        <v>609.73288255512989</v>
      </c>
      <c r="G18" s="10">
        <v>658.94462870109533</v>
      </c>
      <c r="H18" s="10">
        <v>644.43753227419859</v>
      </c>
      <c r="I18" s="10">
        <v>663.77505824242451</v>
      </c>
      <c r="J18" s="10">
        <v>683.68350998969731</v>
      </c>
      <c r="K18" s="10">
        <v>704.19881528938822</v>
      </c>
      <c r="L18" s="10">
        <v>725.31737974806981</v>
      </c>
      <c r="M18" s="10">
        <v>747.07610114051192</v>
      </c>
      <c r="N18" s="10">
        <v>769.49238417472725</v>
      </c>
      <c r="O18" s="10">
        <v>792.57415569996897</v>
      </c>
    </row>
    <row r="19" spans="2:15" x14ac:dyDescent="0.25">
      <c r="B19" s="4" t="s">
        <v>12</v>
      </c>
      <c r="C19" s="4" t="s">
        <v>16</v>
      </c>
      <c r="D19" s="10">
        <v>15.91</v>
      </c>
      <c r="E19" s="10">
        <v>26.7</v>
      </c>
      <c r="F19" s="10">
        <v>132.25</v>
      </c>
      <c r="G19" s="10">
        <v>122.82</v>
      </c>
      <c r="H19" s="10">
        <v>142.85</v>
      </c>
      <c r="I19" s="10">
        <v>147.13999999999999</v>
      </c>
      <c r="J19" s="10">
        <v>151.55000000000001</v>
      </c>
      <c r="K19" s="10">
        <v>156.1</v>
      </c>
      <c r="L19" s="10">
        <v>160.78</v>
      </c>
      <c r="M19" s="10">
        <v>165.61</v>
      </c>
      <c r="N19" s="10">
        <v>170.57</v>
      </c>
      <c r="O19" s="10">
        <v>175.69</v>
      </c>
    </row>
    <row r="20" spans="2:15" x14ac:dyDescent="0.25">
      <c r="B20" s="4" t="s">
        <v>13</v>
      </c>
      <c r="C20" s="4" t="s">
        <v>16</v>
      </c>
      <c r="D20" s="10">
        <v>22.84</v>
      </c>
      <c r="E20" s="10">
        <v>63.28</v>
      </c>
      <c r="F20" s="10">
        <v>73.97</v>
      </c>
      <c r="G20" s="10">
        <v>74.84</v>
      </c>
      <c r="H20" s="10">
        <v>78.06</v>
      </c>
      <c r="I20" s="10">
        <v>80.400000000000006</v>
      </c>
      <c r="J20" s="10">
        <v>82.81</v>
      </c>
      <c r="K20" s="10">
        <v>85.29</v>
      </c>
      <c r="L20" s="10">
        <v>87.85</v>
      </c>
      <c r="M20" s="10">
        <v>90.49</v>
      </c>
      <c r="N20" s="10">
        <v>93.2</v>
      </c>
      <c r="O20" s="10">
        <v>96</v>
      </c>
    </row>
    <row r="21" spans="2:15" x14ac:dyDescent="0.25">
      <c r="B21" s="9" t="s">
        <v>14</v>
      </c>
      <c r="C21" s="9" t="s">
        <v>16</v>
      </c>
      <c r="D21" s="11">
        <v>0.18</v>
      </c>
      <c r="E21" s="11">
        <v>0.16</v>
      </c>
      <c r="F21" s="11">
        <v>1.62</v>
      </c>
      <c r="G21" s="11">
        <v>1.68</v>
      </c>
      <c r="H21" s="11">
        <v>1.74</v>
      </c>
      <c r="I21" s="11">
        <v>1.79</v>
      </c>
      <c r="J21" s="11">
        <v>1.85</v>
      </c>
      <c r="K21" s="11">
        <v>1.9</v>
      </c>
      <c r="L21" s="11">
        <v>1.96</v>
      </c>
      <c r="M21" s="11">
        <v>2.02</v>
      </c>
      <c r="N21" s="11">
        <v>2.08</v>
      </c>
      <c r="O21" s="11">
        <v>2.14</v>
      </c>
    </row>
    <row r="22" spans="2:15" x14ac:dyDescent="0.25">
      <c r="B22" s="9" t="s">
        <v>15</v>
      </c>
      <c r="C22" s="9" t="s">
        <v>16</v>
      </c>
      <c r="D22" s="11">
        <v>0</v>
      </c>
      <c r="E22" s="11">
        <v>2.23</v>
      </c>
      <c r="F22" s="11">
        <v>21.73</v>
      </c>
      <c r="G22" s="11">
        <v>22.55</v>
      </c>
      <c r="H22" s="11">
        <v>23.34</v>
      </c>
      <c r="I22" s="11">
        <v>24.04</v>
      </c>
      <c r="J22" s="11">
        <v>24.76</v>
      </c>
      <c r="K22" s="11">
        <v>25.51</v>
      </c>
      <c r="L22" s="11">
        <v>26.27</v>
      </c>
      <c r="M22" s="11">
        <v>27.06</v>
      </c>
      <c r="N22" s="11">
        <v>27.87</v>
      </c>
      <c r="O22" s="11">
        <v>28.71</v>
      </c>
    </row>
    <row r="23" spans="2:15" x14ac:dyDescent="0.25">
      <c r="B23" s="9" t="s">
        <v>7</v>
      </c>
      <c r="C23" s="9" t="s">
        <v>19</v>
      </c>
      <c r="D23" s="11">
        <v>0</v>
      </c>
      <c r="E23" s="11">
        <v>0</v>
      </c>
      <c r="F23" s="11">
        <v>95.08</v>
      </c>
      <c r="G23" s="11">
        <v>105.53879999999999</v>
      </c>
      <c r="H23" s="11">
        <v>117.14806799999999</v>
      </c>
      <c r="I23" s="11">
        <v>130.03399999999999</v>
      </c>
      <c r="J23" s="11">
        <v>144.33799999999999</v>
      </c>
      <c r="K23" s="11">
        <v>160.215</v>
      </c>
      <c r="L23" s="11">
        <v>177.839</v>
      </c>
      <c r="M23" s="11">
        <v>197.40100000000001</v>
      </c>
      <c r="N23" s="11">
        <v>219.11500000000001</v>
      </c>
      <c r="O23" s="11">
        <v>243.21799999999999</v>
      </c>
    </row>
    <row r="24" spans="2:15" x14ac:dyDescent="0.25">
      <c r="B24" s="9" t="s">
        <v>9</v>
      </c>
      <c r="C24" s="9" t="s">
        <v>19</v>
      </c>
      <c r="D24" s="11">
        <v>0</v>
      </c>
      <c r="E24" s="11">
        <v>0</v>
      </c>
      <c r="F24" s="11">
        <v>15.64</v>
      </c>
      <c r="G24" s="11">
        <v>36.53</v>
      </c>
      <c r="H24" s="11">
        <v>54.579000000000001</v>
      </c>
      <c r="I24" s="11">
        <v>67.897999999999996</v>
      </c>
      <c r="J24" s="11">
        <v>81.216999999999999</v>
      </c>
      <c r="K24" s="11">
        <v>172.71209999999999</v>
      </c>
      <c r="L24" s="11">
        <v>191.71</v>
      </c>
      <c r="M24" s="11">
        <v>212.798</v>
      </c>
      <c r="N24" s="11">
        <v>236.20599999999999</v>
      </c>
      <c r="O24" s="11">
        <v>262.18900000000002</v>
      </c>
    </row>
    <row r="25" spans="2:15" x14ac:dyDescent="0.25">
      <c r="B25" s="9" t="s">
        <v>17</v>
      </c>
      <c r="C25" s="9" t="s">
        <v>19</v>
      </c>
      <c r="D25" s="11">
        <v>0</v>
      </c>
      <c r="E25" s="11">
        <v>0</v>
      </c>
      <c r="F25" s="11">
        <v>14.750071999999999</v>
      </c>
      <c r="G25" s="11">
        <v>40.433999999999997</v>
      </c>
      <c r="H25" s="11">
        <v>44.881</v>
      </c>
      <c r="I25" s="11">
        <v>49.817999999999998</v>
      </c>
      <c r="J25" s="11">
        <v>55.298999999999999</v>
      </c>
      <c r="K25" s="11">
        <v>61.381</v>
      </c>
      <c r="L25" s="11">
        <v>68.132999999999996</v>
      </c>
      <c r="M25" s="11">
        <v>75.628</v>
      </c>
      <c r="N25" s="11">
        <v>83.947000000000003</v>
      </c>
      <c r="O25" s="11">
        <v>93.182000000000002</v>
      </c>
    </row>
    <row r="26" spans="2:15" x14ac:dyDescent="0.25">
      <c r="B26" s="9" t="s">
        <v>10</v>
      </c>
      <c r="C26" s="9" t="s">
        <v>19</v>
      </c>
      <c r="D26" s="11">
        <v>2.4307676926259996</v>
      </c>
      <c r="E26" s="11">
        <v>25.565649293892001</v>
      </c>
      <c r="F26" s="11">
        <v>91.672008160359994</v>
      </c>
      <c r="G26" s="11">
        <v>149.098142354114</v>
      </c>
      <c r="H26" s="11">
        <v>197.92430556091398</v>
      </c>
      <c r="I26" s="11">
        <v>219.69597917261456</v>
      </c>
      <c r="J26" s="11">
        <v>243.86253688160218</v>
      </c>
      <c r="K26" s="11">
        <v>270.68741593857845</v>
      </c>
      <c r="L26" s="11">
        <v>300.46303169182204</v>
      </c>
      <c r="M26" s="11">
        <v>333.5139651779225</v>
      </c>
      <c r="N26" s="11">
        <v>370.20050134749403</v>
      </c>
      <c r="O26" s="11">
        <v>410.92255649571837</v>
      </c>
    </row>
    <row r="27" spans="2:15" x14ac:dyDescent="0.25">
      <c r="B27" s="9" t="s">
        <v>11</v>
      </c>
      <c r="C27" s="9" t="s">
        <v>19</v>
      </c>
      <c r="D27" s="11">
        <v>0</v>
      </c>
      <c r="E27" s="11">
        <v>10.394</v>
      </c>
      <c r="F27" s="11">
        <v>30.274999999999999</v>
      </c>
      <c r="G27" s="11">
        <v>80.25</v>
      </c>
      <c r="H27" s="11">
        <v>120.988</v>
      </c>
      <c r="I27" s="11">
        <v>140.346</v>
      </c>
      <c r="J27" s="11">
        <v>162.80099999999999</v>
      </c>
      <c r="K27" s="11">
        <v>188.85</v>
      </c>
      <c r="L27" s="11">
        <v>219.066</v>
      </c>
      <c r="M27" s="11">
        <v>254.11600000000001</v>
      </c>
      <c r="N27" s="11">
        <v>294.77499999999998</v>
      </c>
      <c r="O27" s="11">
        <v>341.93900000000002</v>
      </c>
    </row>
    <row r="28" spans="2:15" x14ac:dyDescent="0.25">
      <c r="B28" s="9" t="s">
        <v>14</v>
      </c>
      <c r="C28" s="9" t="s">
        <v>19</v>
      </c>
      <c r="D28" s="11">
        <v>0</v>
      </c>
      <c r="E28" s="11">
        <v>0.45245272999999997</v>
      </c>
      <c r="F28" s="11">
        <v>5.14435032</v>
      </c>
      <c r="G28" s="11">
        <v>5.3159999999999998</v>
      </c>
      <c r="H28" s="11">
        <v>5.5289999999999999</v>
      </c>
      <c r="I28" s="11">
        <v>5.75</v>
      </c>
      <c r="J28" s="11">
        <v>5.98</v>
      </c>
      <c r="K28" s="11">
        <v>6.22</v>
      </c>
      <c r="L28" s="11">
        <v>6.468</v>
      </c>
      <c r="M28" s="11">
        <v>6.7270000000000003</v>
      </c>
      <c r="N28" s="11">
        <v>6.9960000000000004</v>
      </c>
      <c r="O28" s="11">
        <v>7.2759999999999998</v>
      </c>
    </row>
    <row r="29" spans="2:15" x14ac:dyDescent="0.25">
      <c r="B29" s="9" t="s">
        <v>7</v>
      </c>
      <c r="C29" s="9" t="s">
        <v>20</v>
      </c>
      <c r="D29" s="11">
        <v>0</v>
      </c>
      <c r="E29" s="11">
        <v>2.88</v>
      </c>
      <c r="F29" s="11">
        <v>28.82</v>
      </c>
      <c r="G29" s="11">
        <v>40.82</v>
      </c>
      <c r="H29" s="11">
        <v>42.25</v>
      </c>
      <c r="I29" s="11">
        <v>43.73</v>
      </c>
      <c r="J29" s="11">
        <v>45.25</v>
      </c>
      <c r="K29" s="11">
        <v>46.84</v>
      </c>
      <c r="L29" s="11">
        <v>5.1100000000000003</v>
      </c>
      <c r="M29" s="11">
        <v>5.29</v>
      </c>
      <c r="N29" s="11">
        <v>5.47</v>
      </c>
      <c r="O29" s="11">
        <v>5.67</v>
      </c>
    </row>
    <row r="30" spans="2:15" x14ac:dyDescent="0.25">
      <c r="B30" s="9" t="s">
        <v>9</v>
      </c>
      <c r="C30" s="9" t="s">
        <v>20</v>
      </c>
      <c r="D30" s="11">
        <v>0</v>
      </c>
      <c r="E30" s="11">
        <v>1.48</v>
      </c>
      <c r="F30" s="11">
        <v>3.25</v>
      </c>
      <c r="G30" s="11">
        <v>6.89</v>
      </c>
      <c r="H30" s="11">
        <v>7.13</v>
      </c>
      <c r="I30" s="11">
        <v>7.38</v>
      </c>
      <c r="J30" s="11">
        <v>7.64</v>
      </c>
      <c r="K30" s="11">
        <v>7.91</v>
      </c>
      <c r="L30" s="11">
        <v>8.18</v>
      </c>
      <c r="M30" s="11">
        <v>8.4700000000000006</v>
      </c>
      <c r="N30" s="11">
        <v>8.76</v>
      </c>
      <c r="O30" s="11">
        <v>9.07</v>
      </c>
    </row>
    <row r="31" spans="2:15" x14ac:dyDescent="0.25">
      <c r="B31" s="9" t="s">
        <v>10</v>
      </c>
      <c r="C31" s="9" t="s">
        <v>20</v>
      </c>
      <c r="D31" s="11">
        <v>0</v>
      </c>
      <c r="E31" s="11">
        <v>1</v>
      </c>
      <c r="F31" s="11">
        <v>4.57</v>
      </c>
      <c r="G31" s="11">
        <v>4.82</v>
      </c>
      <c r="H31" s="11">
        <v>4.99</v>
      </c>
      <c r="I31" s="11">
        <v>5.16</v>
      </c>
      <c r="J31" s="11">
        <v>5.34</v>
      </c>
      <c r="K31" s="11">
        <v>5.53</v>
      </c>
      <c r="L31" s="11">
        <v>5.72</v>
      </c>
      <c r="M31" s="11">
        <v>5.93</v>
      </c>
      <c r="N31" s="11">
        <v>6.13</v>
      </c>
      <c r="O31" s="11">
        <v>6.35</v>
      </c>
    </row>
    <row r="32" spans="2:15" x14ac:dyDescent="0.25">
      <c r="B32" s="9" t="s">
        <v>11</v>
      </c>
      <c r="C32" s="9" t="s">
        <v>20</v>
      </c>
      <c r="D32" s="11">
        <v>0</v>
      </c>
      <c r="E32" s="11">
        <v>0</v>
      </c>
      <c r="F32" s="11">
        <v>3.89</v>
      </c>
      <c r="G32" s="11">
        <v>6.64</v>
      </c>
      <c r="H32" s="11">
        <v>6.87</v>
      </c>
      <c r="I32" s="11">
        <v>7.11</v>
      </c>
      <c r="J32" s="11">
        <v>7.36</v>
      </c>
      <c r="K32" s="11">
        <v>7.62</v>
      </c>
      <c r="L32" s="11">
        <v>7.88</v>
      </c>
      <c r="M32" s="11">
        <v>8.16</v>
      </c>
      <c r="N32" s="11">
        <v>8.4499999999999993</v>
      </c>
      <c r="O32" s="11">
        <v>8.74</v>
      </c>
    </row>
    <row r="33" spans="2:15" x14ac:dyDescent="0.25">
      <c r="B33" s="9" t="s">
        <v>7</v>
      </c>
      <c r="C33" s="9" t="s">
        <v>21</v>
      </c>
      <c r="D33" s="11">
        <v>12</v>
      </c>
      <c r="E33" s="11">
        <v>30</v>
      </c>
      <c r="F33" s="11">
        <v>61</v>
      </c>
      <c r="G33" s="11">
        <v>125.66</v>
      </c>
      <c r="H33" s="11">
        <v>256.34640000000002</v>
      </c>
      <c r="I33" s="11">
        <v>266.600256</v>
      </c>
      <c r="J33" s="11">
        <v>277.26426623999998</v>
      </c>
      <c r="K33" s="11">
        <v>288.35483688960005</v>
      </c>
      <c r="L33" s="11">
        <v>299.88903036518406</v>
      </c>
      <c r="M33" s="11">
        <v>311.88459157979145</v>
      </c>
      <c r="N33" s="11">
        <v>324.35997524298313</v>
      </c>
      <c r="O33" s="11">
        <v>337.33437425270239</v>
      </c>
    </row>
    <row r="34" spans="2:15" x14ac:dyDescent="0.25">
      <c r="B34" s="9" t="s">
        <v>9</v>
      </c>
      <c r="C34" s="9" t="s">
        <v>21</v>
      </c>
      <c r="D34" s="11">
        <v>0</v>
      </c>
      <c r="E34" s="11">
        <v>11.5</v>
      </c>
      <c r="F34" s="11">
        <v>23.5</v>
      </c>
      <c r="G34" s="11">
        <v>33.5</v>
      </c>
      <c r="H34" s="11">
        <v>48.5</v>
      </c>
      <c r="I34" s="11">
        <v>0</v>
      </c>
      <c r="J34" s="11">
        <v>61</v>
      </c>
      <c r="K34" s="11">
        <v>0</v>
      </c>
      <c r="L34" s="11">
        <v>0</v>
      </c>
      <c r="M34" s="11">
        <v>67</v>
      </c>
      <c r="N34" s="11">
        <v>0</v>
      </c>
      <c r="O34" s="11">
        <v>0</v>
      </c>
    </row>
    <row r="35" spans="2:15" x14ac:dyDescent="0.25">
      <c r="B35" s="9" t="s">
        <v>17</v>
      </c>
      <c r="C35" s="9" t="s">
        <v>21</v>
      </c>
      <c r="D35" s="11">
        <v>0</v>
      </c>
      <c r="E35" s="11">
        <v>0</v>
      </c>
      <c r="F35" s="11">
        <v>0</v>
      </c>
      <c r="G35" s="11">
        <v>0</v>
      </c>
      <c r="H35" s="11">
        <v>20</v>
      </c>
      <c r="I35" s="11">
        <v>20.8</v>
      </c>
      <c r="J35" s="11">
        <v>21.632000000000001</v>
      </c>
      <c r="K35" s="11">
        <v>22.49728</v>
      </c>
      <c r="L35" s="11">
        <v>23.397171199999999</v>
      </c>
      <c r="M35" s="11">
        <v>24.333058048000002</v>
      </c>
      <c r="N35" s="11">
        <v>25.306380369919999</v>
      </c>
      <c r="O35" s="11">
        <v>26.318635584716802</v>
      </c>
    </row>
    <row r="36" spans="2:15" x14ac:dyDescent="0.25">
      <c r="B36" s="9" t="s">
        <v>10</v>
      </c>
      <c r="C36" s="9" t="s">
        <v>21</v>
      </c>
      <c r="D36" s="11">
        <v>10</v>
      </c>
      <c r="E36" s="11">
        <v>19.399999999999999</v>
      </c>
      <c r="F36" s="11">
        <v>38.4</v>
      </c>
      <c r="G36" s="11">
        <v>68.900000000000006</v>
      </c>
      <c r="H36" s="11">
        <v>117.9</v>
      </c>
      <c r="I36" s="11">
        <v>122.616</v>
      </c>
      <c r="J36" s="11">
        <v>127.52064</v>
      </c>
      <c r="K36" s="11">
        <v>132.62146560000002</v>
      </c>
      <c r="L36" s="11">
        <v>137.92632422400001</v>
      </c>
      <c r="M36" s="11">
        <v>143.44337719296001</v>
      </c>
      <c r="N36" s="11">
        <v>149.18111228067843</v>
      </c>
      <c r="O36" s="11">
        <v>155.14835677190558</v>
      </c>
    </row>
    <row r="37" spans="2:15" x14ac:dyDescent="0.25">
      <c r="B37" s="9" t="s">
        <v>18</v>
      </c>
      <c r="C37" s="9" t="s">
        <v>21</v>
      </c>
      <c r="D37" s="11">
        <v>0</v>
      </c>
      <c r="E37" s="11">
        <v>6.5</v>
      </c>
      <c r="F37" s="11">
        <v>2</v>
      </c>
      <c r="G37" s="11">
        <v>7</v>
      </c>
      <c r="H37" s="11">
        <v>5</v>
      </c>
      <c r="I37" s="11">
        <v>0</v>
      </c>
      <c r="J37" s="11">
        <v>7.5</v>
      </c>
      <c r="K37" s="11">
        <v>4</v>
      </c>
      <c r="L37" s="11">
        <v>0</v>
      </c>
      <c r="M37" s="11">
        <v>8</v>
      </c>
      <c r="N37" s="11">
        <v>4.2</v>
      </c>
      <c r="O37" s="11">
        <v>0</v>
      </c>
    </row>
    <row r="38" spans="2:15" x14ac:dyDescent="0.25">
      <c r="B38" s="9" t="s">
        <v>11</v>
      </c>
      <c r="C38" s="9" t="s">
        <v>21</v>
      </c>
      <c r="D38" s="11">
        <v>55</v>
      </c>
      <c r="E38" s="11">
        <v>128</v>
      </c>
      <c r="F38" s="11">
        <v>168</v>
      </c>
      <c r="G38" s="11">
        <v>236</v>
      </c>
      <c r="H38" s="11">
        <v>326</v>
      </c>
      <c r="I38" s="11">
        <v>339.04</v>
      </c>
      <c r="J38" s="11">
        <v>352.60160000000002</v>
      </c>
      <c r="K38" s="11">
        <v>366.70566400000001</v>
      </c>
      <c r="L38" s="11">
        <v>381.37389056000001</v>
      </c>
      <c r="M38" s="11">
        <v>396.62884618239997</v>
      </c>
      <c r="N38" s="11">
        <v>412.494000029696</v>
      </c>
      <c r="O38" s="11">
        <v>428.99376003088383</v>
      </c>
    </row>
    <row r="39" spans="2:15" x14ac:dyDescent="0.25">
      <c r="B39" s="9" t="s">
        <v>12</v>
      </c>
      <c r="C39" s="9" t="s">
        <v>21</v>
      </c>
      <c r="D39" s="11">
        <v>0</v>
      </c>
      <c r="E39" s="11">
        <v>8</v>
      </c>
      <c r="F39" s="11">
        <v>20.2</v>
      </c>
      <c r="G39" s="11">
        <v>24</v>
      </c>
      <c r="H39" s="11">
        <v>27</v>
      </c>
      <c r="I39" s="11">
        <v>28.08</v>
      </c>
      <c r="J39" s="11">
        <v>29.203199999999999</v>
      </c>
      <c r="K39" s="11">
        <v>30.371327999999998</v>
      </c>
      <c r="L39" s="11">
        <v>31.586181120000003</v>
      </c>
      <c r="M39" s="11">
        <v>32.849628364800004</v>
      </c>
      <c r="N39" s="11">
        <v>34.163613499392</v>
      </c>
      <c r="O39" s="11">
        <v>35.530158039367684</v>
      </c>
    </row>
    <row r="40" spans="2:15" x14ac:dyDescent="0.25">
      <c r="B40" s="9" t="s">
        <v>13</v>
      </c>
      <c r="C40" s="9" t="s">
        <v>21</v>
      </c>
      <c r="D40" s="11">
        <v>0</v>
      </c>
      <c r="E40" s="11">
        <v>3</v>
      </c>
      <c r="F40" s="11">
        <v>10</v>
      </c>
      <c r="G40" s="11">
        <v>11</v>
      </c>
      <c r="H40" s="11">
        <v>12.3</v>
      </c>
      <c r="I40" s="11">
        <v>12.792</v>
      </c>
      <c r="J40" s="11">
        <v>13.30368</v>
      </c>
      <c r="K40" s="11">
        <v>13.835827200000001</v>
      </c>
      <c r="L40" s="11">
        <v>14.389260288000003</v>
      </c>
      <c r="M40" s="11">
        <v>14.964830699520004</v>
      </c>
      <c r="N40" s="11">
        <v>15.563423927500804</v>
      </c>
      <c r="O40" s="11">
        <v>16.185960884600835</v>
      </c>
    </row>
    <row r="41" spans="2:15" x14ac:dyDescent="0.25">
      <c r="B41" s="9" t="s">
        <v>7</v>
      </c>
      <c r="C41" s="9" t="s">
        <v>22</v>
      </c>
      <c r="D41" s="11">
        <v>0</v>
      </c>
      <c r="E41" s="11">
        <v>0.96054401</v>
      </c>
      <c r="F41" s="11">
        <v>1.1356084199999998</v>
      </c>
      <c r="G41" s="11">
        <v>1.19671908</v>
      </c>
      <c r="H41" s="11">
        <v>1.2378659891999999</v>
      </c>
      <c r="I41" s="11">
        <v>1.2750019688759999</v>
      </c>
      <c r="J41" s="11">
        <v>1.3132520279422799</v>
      </c>
      <c r="K41" s="11">
        <v>1.3526495887805483</v>
      </c>
      <c r="L41" s="11">
        <v>1.3932290764439648</v>
      </c>
      <c r="M41" s="11">
        <v>1.4350259487372838</v>
      </c>
      <c r="N41" s="11">
        <v>1.4780767271994024</v>
      </c>
      <c r="O41" s="11">
        <v>1.5224190290153845</v>
      </c>
    </row>
    <row r="42" spans="2:15" x14ac:dyDescent="0.25">
      <c r="B42" s="9" t="s">
        <v>9</v>
      </c>
      <c r="C42" s="9" t="s">
        <v>22</v>
      </c>
      <c r="D42" s="11">
        <v>0</v>
      </c>
      <c r="E42" s="11">
        <v>13.780979345663258</v>
      </c>
      <c r="F42" s="11">
        <v>17.515260896730538</v>
      </c>
      <c r="G42" s="11">
        <v>20.593598462657468</v>
      </c>
      <c r="H42" s="11">
        <v>21.211406416537194</v>
      </c>
      <c r="I42" s="11">
        <v>21.84774860903331</v>
      </c>
      <c r="J42" s="11">
        <v>22.503181067304311</v>
      </c>
      <c r="K42" s="11">
        <v>23.178276499323438</v>
      </c>
      <c r="L42" s="11">
        <v>23.87362479430314</v>
      </c>
      <c r="M42" s="11">
        <v>24.589833538132236</v>
      </c>
      <c r="N42" s="11">
        <v>25.327528544276205</v>
      </c>
      <c r="O42" s="11">
        <v>26.08735440060449</v>
      </c>
    </row>
    <row r="43" spans="2:15" x14ac:dyDescent="0.25">
      <c r="B43" s="9" t="s">
        <v>17</v>
      </c>
      <c r="C43" s="9" t="s">
        <v>22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2:15" x14ac:dyDescent="0.25">
      <c r="B44" s="9" t="s">
        <v>10</v>
      </c>
      <c r="C44" s="9" t="s">
        <v>22</v>
      </c>
      <c r="D44" s="11">
        <v>0</v>
      </c>
      <c r="E44" s="11">
        <v>0</v>
      </c>
      <c r="F44" s="11">
        <v>4.017888785335999</v>
      </c>
      <c r="G44" s="11">
        <v>4.9926286046585071</v>
      </c>
      <c r="H44" s="11">
        <v>6.241080237344975</v>
      </c>
      <c r="I44" s="11">
        <v>6.9400303983720351</v>
      </c>
      <c r="J44" s="11">
        <v>7.2588023561329535</v>
      </c>
      <c r="K44" s="11">
        <v>7.5270709400822788</v>
      </c>
      <c r="L44" s="11">
        <v>7.8874343381840237</v>
      </c>
      <c r="M44" s="11">
        <v>8.1850225368169642</v>
      </c>
      <c r="N44" s="11">
        <v>8.5944199992146899</v>
      </c>
      <c r="O44" s="11">
        <v>8.925960392552005</v>
      </c>
    </row>
    <row r="45" spans="2:15" x14ac:dyDescent="0.25">
      <c r="B45" s="9" t="s">
        <v>18</v>
      </c>
      <c r="C45" s="9" t="s">
        <v>22</v>
      </c>
      <c r="D45" s="11">
        <v>0</v>
      </c>
      <c r="E45" s="11">
        <v>0</v>
      </c>
      <c r="F45" s="11">
        <v>0</v>
      </c>
      <c r="G45" s="11">
        <v>1</v>
      </c>
      <c r="H45" s="11">
        <v>0</v>
      </c>
      <c r="I45" s="11">
        <v>0</v>
      </c>
      <c r="J45" s="11">
        <v>0</v>
      </c>
      <c r="K45" s="11">
        <v>0</v>
      </c>
      <c r="L45" s="11">
        <v>1.22</v>
      </c>
      <c r="M45" s="11">
        <v>0</v>
      </c>
      <c r="N45" s="11">
        <v>0</v>
      </c>
      <c r="O45" s="11">
        <v>0</v>
      </c>
    </row>
    <row r="46" spans="2:15" x14ac:dyDescent="0.25">
      <c r="B46" s="9" t="s">
        <v>11</v>
      </c>
      <c r="C46" s="9" t="s">
        <v>22</v>
      </c>
      <c r="D46" s="11">
        <v>0</v>
      </c>
      <c r="E46" s="11">
        <v>3.8280642299999892</v>
      </c>
      <c r="F46" s="11">
        <v>17.48</v>
      </c>
      <c r="G46" s="11">
        <v>29.61</v>
      </c>
      <c r="H46" s="11">
        <v>34.369999999999997</v>
      </c>
      <c r="I46" s="11">
        <v>39.64</v>
      </c>
      <c r="J46" s="11">
        <v>45.48</v>
      </c>
      <c r="K46" s="11">
        <v>51.95</v>
      </c>
      <c r="L46" s="11">
        <v>59.11</v>
      </c>
      <c r="M46" s="11">
        <v>67.040000000000006</v>
      </c>
      <c r="N46" s="11">
        <v>75.8</v>
      </c>
      <c r="O46" s="11">
        <v>85.5</v>
      </c>
    </row>
    <row r="47" spans="2:15" x14ac:dyDescent="0.25">
      <c r="B47" s="9" t="s">
        <v>12</v>
      </c>
      <c r="C47" s="9" t="s">
        <v>22</v>
      </c>
      <c r="D47" s="11">
        <v>1.95</v>
      </c>
      <c r="E47" s="11">
        <v>0</v>
      </c>
      <c r="F47" s="11">
        <v>4.8</v>
      </c>
      <c r="G47" s="11">
        <v>0.9</v>
      </c>
      <c r="H47" s="11">
        <v>0.93</v>
      </c>
      <c r="I47" s="11">
        <v>0.97</v>
      </c>
      <c r="J47" s="11">
        <v>1</v>
      </c>
      <c r="K47" s="11">
        <v>1.04</v>
      </c>
      <c r="L47" s="11">
        <v>1.07</v>
      </c>
      <c r="M47" s="11">
        <v>1.1100000000000001</v>
      </c>
      <c r="N47" s="11">
        <v>1.1499999999999999</v>
      </c>
      <c r="O47" s="11">
        <v>1.19</v>
      </c>
    </row>
    <row r="48" spans="2:15" x14ac:dyDescent="0.25">
      <c r="B48" s="9" t="s">
        <v>13</v>
      </c>
      <c r="C48" s="9" t="s">
        <v>22</v>
      </c>
      <c r="D48" s="11">
        <v>3.1</v>
      </c>
      <c r="E48" s="11">
        <v>8.4</v>
      </c>
      <c r="F48" s="11">
        <v>10.34</v>
      </c>
      <c r="G48" s="11">
        <v>17.5</v>
      </c>
      <c r="H48" s="11">
        <v>14.3</v>
      </c>
      <c r="I48" s="11">
        <v>14.8</v>
      </c>
      <c r="J48" s="11">
        <v>15.32</v>
      </c>
      <c r="K48" s="11">
        <v>15.850000000000001</v>
      </c>
      <c r="L48" s="11">
        <v>16.400000000000002</v>
      </c>
      <c r="M48" s="11">
        <v>16.98</v>
      </c>
      <c r="N48" s="11">
        <v>17.579999999999998</v>
      </c>
      <c r="O48" s="11">
        <v>18.2</v>
      </c>
    </row>
    <row r="49" spans="2:15" x14ac:dyDescent="0.25">
      <c r="B49" s="9" t="s">
        <v>7</v>
      </c>
      <c r="C49" s="9" t="s">
        <v>23</v>
      </c>
      <c r="D49" s="11">
        <v>0</v>
      </c>
      <c r="E49" s="11">
        <v>13.962775435839992</v>
      </c>
      <c r="F49" s="11">
        <v>19.323013984809322</v>
      </c>
      <c r="G49" s="11">
        <v>20.708894070781309</v>
      </c>
      <c r="H49" s="11">
        <v>20.81333383980132</v>
      </c>
      <c r="I49" s="11">
        <v>20.81333383980132</v>
      </c>
      <c r="J49" s="11">
        <v>20.81333383980132</v>
      </c>
      <c r="K49" s="11">
        <v>20.81333383980132</v>
      </c>
      <c r="L49" s="11">
        <v>20.81333383980132</v>
      </c>
      <c r="M49" s="11">
        <v>20.81333383980132</v>
      </c>
      <c r="N49" s="11">
        <v>20.81333383980132</v>
      </c>
      <c r="O49" s="11">
        <v>20.81333383980132</v>
      </c>
    </row>
    <row r="50" spans="2:15" x14ac:dyDescent="0.25">
      <c r="B50" s="9" t="s">
        <v>10</v>
      </c>
      <c r="C50" s="9" t="s">
        <v>23</v>
      </c>
      <c r="D50" s="11">
        <v>0</v>
      </c>
      <c r="E50" s="11">
        <v>5.0542226701404998</v>
      </c>
      <c r="F50" s="11">
        <v>319.98847865934511</v>
      </c>
      <c r="G50" s="11">
        <v>712.9108297252526</v>
      </c>
      <c r="H50" s="11">
        <v>796.11935235999749</v>
      </c>
      <c r="I50" s="11">
        <v>1067.6982045376826</v>
      </c>
      <c r="J50" s="11">
        <v>1072.5752528401538</v>
      </c>
      <c r="K50" s="11">
        <v>1077.4523011426247</v>
      </c>
      <c r="L50" s="11">
        <v>1082.3293494450952</v>
      </c>
      <c r="M50" s="11">
        <v>1087.2063977475664</v>
      </c>
      <c r="N50" s="11">
        <v>1092.0834460500373</v>
      </c>
      <c r="O50" s="11">
        <v>1096.9604943525082</v>
      </c>
    </row>
    <row r="51" spans="2:15" x14ac:dyDescent="0.25">
      <c r="B51" s="9" t="s">
        <v>11</v>
      </c>
      <c r="C51" s="9" t="s">
        <v>23</v>
      </c>
      <c r="D51" s="11">
        <v>10.285068852000546</v>
      </c>
      <c r="E51" s="11">
        <v>27.426850272001456</v>
      </c>
      <c r="F51" s="11">
        <v>72.012401662001082</v>
      </c>
      <c r="G51" s="11">
        <v>92.042087917001083</v>
      </c>
      <c r="H51" s="11">
        <v>112.57251632837601</v>
      </c>
      <c r="I51" s="11">
        <v>133.6162054500353</v>
      </c>
      <c r="J51" s="11">
        <v>155.18598679973607</v>
      </c>
      <c r="K51" s="11">
        <v>177.29501268317944</v>
      </c>
      <c r="L51" s="11">
        <v>199.95676421370882</v>
      </c>
      <c r="M51" s="11">
        <v>223.18505953250141</v>
      </c>
      <c r="N51" s="11">
        <v>246.99406223426385</v>
      </c>
      <c r="O51" s="11">
        <v>271.39829000357037</v>
      </c>
    </row>
    <row r="52" spans="2:15" x14ac:dyDescent="0.25">
      <c r="B52" s="9" t="s">
        <v>15</v>
      </c>
      <c r="C52" s="9" t="s">
        <v>23</v>
      </c>
      <c r="D52" s="11">
        <v>246.58690667000002</v>
      </c>
      <c r="E52" s="11">
        <v>1412.4745051700002</v>
      </c>
      <c r="F52" s="11">
        <v>3163.8692382418681</v>
      </c>
      <c r="G52" s="11">
        <v>3907.2620586047447</v>
      </c>
      <c r="H52" s="11">
        <v>4433.6344066080501</v>
      </c>
      <c r="I52" s="11">
        <v>4695.6810907541885</v>
      </c>
      <c r="J52" s="11">
        <v>4884.7223437912071</v>
      </c>
      <c r="K52" s="11">
        <v>4619.0886975862441</v>
      </c>
      <c r="L52" s="11">
        <v>4808.7038047147271</v>
      </c>
      <c r="M52" s="11">
        <v>5007.4833715151708</v>
      </c>
      <c r="N52" s="11">
        <v>5216.431445478629</v>
      </c>
      <c r="O52" s="11">
        <v>5435.8408190777845</v>
      </c>
    </row>
    <row r="53" spans="2:15" x14ac:dyDescent="0.25">
      <c r="B53" s="9" t="s">
        <v>24</v>
      </c>
      <c r="C53" s="9" t="s">
        <v>23</v>
      </c>
      <c r="D53" s="11">
        <v>369.15199878999999</v>
      </c>
      <c r="E53" s="11">
        <v>854.27678107999998</v>
      </c>
      <c r="F53" s="11">
        <v>757.39258700000005</v>
      </c>
      <c r="G53" s="11">
        <v>781.01436460999992</v>
      </c>
      <c r="H53" s="11">
        <v>805.34479554999996</v>
      </c>
      <c r="I53" s="11">
        <v>830.40513945000009</v>
      </c>
      <c r="J53" s="11">
        <v>827.9778123399999</v>
      </c>
      <c r="K53" s="11">
        <v>853.71714669000005</v>
      </c>
      <c r="L53" s="11">
        <v>880.22866110999985</v>
      </c>
      <c r="M53" s="11">
        <v>907.53552092000007</v>
      </c>
      <c r="N53" s="11">
        <v>1074.5399490099996</v>
      </c>
      <c r="O53" s="11">
        <v>703.79476627999998</v>
      </c>
    </row>
    <row r="54" spans="2:15" x14ac:dyDescent="0.25">
      <c r="B54" s="15" t="s">
        <v>29</v>
      </c>
      <c r="C54" s="15"/>
      <c r="D54" s="16">
        <f>SUM(D5:D53)</f>
        <v>1809.7273645968653</v>
      </c>
      <c r="E54" s="16">
        <f t="shared" ref="E54:O54" si="0">SUM(E5:E53)</f>
        <v>4476.359293154349</v>
      </c>
      <c r="F54" s="16">
        <f t="shared" si="0"/>
        <v>6664.4153502675963</v>
      </c>
      <c r="G54" s="16">
        <f t="shared" si="0"/>
        <v>8443.8985398599816</v>
      </c>
      <c r="H54" s="16">
        <f t="shared" si="0"/>
        <v>9220.3090899372091</v>
      </c>
      <c r="I54" s="16">
        <f t="shared" si="0"/>
        <v>9915.5398059990021</v>
      </c>
      <c r="J54" s="16">
        <f t="shared" si="0"/>
        <v>10377.296088476829</v>
      </c>
      <c r="K54" s="16">
        <f t="shared" si="0"/>
        <v>10371.067902899951</v>
      </c>
      <c r="L54" s="16">
        <f t="shared" si="0"/>
        <v>10781.44723217206</v>
      </c>
      <c r="M54" s="16">
        <f t="shared" si="0"/>
        <v>11338.474108250635</v>
      </c>
      <c r="N54" s="16">
        <f t="shared" si="0"/>
        <v>11921.041881370395</v>
      </c>
      <c r="O54" s="16">
        <f t="shared" si="0"/>
        <v>12065.17400060872</v>
      </c>
    </row>
  </sheetData>
  <mergeCells count="1">
    <mergeCell ref="B54:C5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 1</vt:lpstr>
      <vt:lpstr>Tabela 2</vt:lpstr>
    </vt:vector>
  </TitlesOfParts>
  <Company>SEFAZ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Wederson Xavier De Oliveira</dc:creator>
  <cp:lastModifiedBy>Leonardo Vieira Bortolini</cp:lastModifiedBy>
  <dcterms:created xsi:type="dcterms:W3CDTF">2021-05-17T19:35:16Z</dcterms:created>
  <dcterms:modified xsi:type="dcterms:W3CDTF">2024-06-10T14:30:49Z</dcterms:modified>
</cp:coreProperties>
</file>