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GI\Trabalhos\Núcleo Arrecadação\intranet\2024\Abr_24\"/>
    </mc:Choice>
  </mc:AlternateContent>
  <xr:revisionPtr revIDLastSave="0" documentId="13_ncr:1_{D4C54174-D46C-4B1D-B8BB-225C63AA33FE}" xr6:coauthVersionLast="47" xr6:coauthVersionMax="47" xr10:uidLastSave="{00000000-0000-0000-0000-000000000000}"/>
  <bookViews>
    <workbookView xWindow="-120" yWindow="-120" windowWidth="29040" windowHeight="15840" xr2:uid="{B1161BEA-2E10-4FB1-B014-4ACEF46EB437}"/>
  </bookViews>
  <sheets>
    <sheet name="Planilh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3" l="1"/>
  <c r="C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51" i="3" l="1"/>
</calcChain>
</file>

<file path=xl/sharedStrings.xml><?xml version="1.0" encoding="utf-8"?>
<sst xmlns="http://schemas.openxmlformats.org/spreadsheetml/2006/main" count="60" uniqueCount="54">
  <si>
    <t>RECEITA DO ICMS E OUTRAS RECEITAS POR ATIVIDADE ECONÔMICA</t>
  </si>
  <si>
    <t>Equip., Instrum. Médico-Hospitalares, de Automação e Precisão</t>
  </si>
  <si>
    <t>Total</t>
  </si>
  <si>
    <t>Variação acumulada no período</t>
  </si>
  <si>
    <t xml:space="preserve">AGROPECUÁRIA                   </t>
  </si>
  <si>
    <t xml:space="preserve">Agricultura, Pecuária e Outros Produtos Animais              </t>
  </si>
  <si>
    <t xml:space="preserve">SETORES ADMINISTRADOS          </t>
  </si>
  <si>
    <t xml:space="preserve">Produção de Combustíveis                                     </t>
  </si>
  <si>
    <t xml:space="preserve">Distribuição de Combustíveis                                 </t>
  </si>
  <si>
    <t xml:space="preserve">Produção de Energia Elétrica                                 </t>
  </si>
  <si>
    <t xml:space="preserve">Distribuição de Energia Elétrica                             </t>
  </si>
  <si>
    <t xml:space="preserve">INDÚSTRIA                      </t>
  </si>
  <si>
    <t xml:space="preserve">Indústria Extrativa                                          </t>
  </si>
  <si>
    <t xml:space="preserve">Minerais não Metálicos                                       </t>
  </si>
  <si>
    <t xml:space="preserve">Metalurgia Básica - Ferrosos                                 </t>
  </si>
  <si>
    <t xml:space="preserve">Metalurgia Básica - não Ferrosos                             </t>
  </si>
  <si>
    <t xml:space="preserve">Produtos de Metal                                            </t>
  </si>
  <si>
    <t xml:space="preserve">Máquinas e Equipamentos                                      </t>
  </si>
  <si>
    <t xml:space="preserve">Eletrodomésticos                                             </t>
  </si>
  <si>
    <t xml:space="preserve">Máquinas para Escritório e Equipamentos p/ Informática       </t>
  </si>
  <si>
    <t xml:space="preserve">Máquinas, Aparelhos e Materiais Elétricos                    </t>
  </si>
  <si>
    <t xml:space="preserve">Material Eletrônico, Apar. e Equip. de Comunicações          </t>
  </si>
  <si>
    <t xml:space="preserve">Material de Transporte e Outros Equip. de Transporte         </t>
  </si>
  <si>
    <t xml:space="preserve">Madeira                                                      </t>
  </si>
  <si>
    <t xml:space="preserve">Móveis                                                       </t>
  </si>
  <si>
    <t xml:space="preserve">Celulose, Papel e Produtos de Papel                          </t>
  </si>
  <si>
    <t xml:space="preserve">Artigos de Borracha                                          </t>
  </si>
  <si>
    <t xml:space="preserve">Couros, Artefatos de Couro e Calçados                        </t>
  </si>
  <si>
    <t xml:space="preserve">Produtos Químicos                                            </t>
  </si>
  <si>
    <t xml:space="preserve">Produtos Farmacêuticos                                       </t>
  </si>
  <si>
    <t xml:space="preserve">Produtos de Perfumaria e Cosméticos                          </t>
  </si>
  <si>
    <t xml:space="preserve">Produtos de Plástico                                         </t>
  </si>
  <si>
    <t xml:space="preserve">Produtos Têxteis                                             </t>
  </si>
  <si>
    <t xml:space="preserve">Artigos de Vestuário e Acessórios                            </t>
  </si>
  <si>
    <t xml:space="preserve">Produtos Alimentícios                                        </t>
  </si>
  <si>
    <t xml:space="preserve">Bebidas                                                      </t>
  </si>
  <si>
    <t xml:space="preserve">Edição, Impressão e Produção de Gravações                    </t>
  </si>
  <si>
    <t xml:space="preserve">Reciclagem                                                   </t>
  </si>
  <si>
    <t xml:space="preserve">Industria do Fumo                                            </t>
  </si>
  <si>
    <t xml:space="preserve">Diversas                                                     </t>
  </si>
  <si>
    <t xml:space="preserve">COMÉRCIO ATACADISTA            </t>
  </si>
  <si>
    <t xml:space="preserve">Comércio Atacadista                                          </t>
  </si>
  <si>
    <t xml:space="preserve">COMÉRCIO VAREJISTA             </t>
  </si>
  <si>
    <t xml:space="preserve">Revendedoras de Veículos                                     </t>
  </si>
  <si>
    <t xml:space="preserve">Lojas de Departamentos                                       </t>
  </si>
  <si>
    <t xml:space="preserve">Supermercados                                                </t>
  </si>
  <si>
    <t xml:space="preserve">Comércio Varejista - Outros                                  </t>
  </si>
  <si>
    <t xml:space="preserve">SERVIÇOS                       </t>
  </si>
  <si>
    <t xml:space="preserve">Serviços de Transporte                                       </t>
  </si>
  <si>
    <t xml:space="preserve">Serviços - Outros                                            </t>
  </si>
  <si>
    <t xml:space="preserve">Serviços de Comunicação                                      </t>
  </si>
  <si>
    <t>Acumulado - 2023 X 2024</t>
  </si>
  <si>
    <t>Acumulado Abril_23</t>
  </si>
  <si>
    <t>Acumulado Abril_24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</si>
</sst>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1455E"/>
      <name val="Arial"/>
      <family val="2"/>
    </font>
    <font>
      <b/>
      <sz val="10"/>
      <color rgb="FFFFFFFF"/>
      <name val="Arial"/>
      <family val="2"/>
    </font>
    <font>
      <b/>
      <sz val="10"/>
      <color rgb="FF444444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0"/>
      <color theme="1"/>
      <name val="Tahoma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5F91CB"/>
      </patternFill>
    </fill>
    <fill>
      <patternFill patternType="solid">
        <fgColor rgb="FFC0504D"/>
        <bgColor indexed="64"/>
      </patternFill>
    </fill>
  </fills>
  <borders count="1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thin">
        <color auto="1"/>
      </left>
      <right style="medium">
        <color rgb="FFC0C0C0"/>
      </right>
      <top style="thick">
        <color auto="1"/>
      </top>
      <bottom/>
      <diagonal/>
    </border>
    <border>
      <left style="thin">
        <color auto="1"/>
      </left>
      <right style="medium">
        <color rgb="FFC0C0C0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93B1CD"/>
      </left>
      <right/>
      <top/>
      <bottom style="thick">
        <color auto="1"/>
      </bottom>
      <diagonal/>
    </border>
    <border>
      <left/>
      <right style="medium">
        <color rgb="FF93B1CD"/>
      </right>
      <top/>
      <bottom style="thick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25">
    <xf numFmtId="0" fontId="0" fillId="0" borderId="0" xfId="0"/>
    <xf numFmtId="0" fontId="3" fillId="3" borderId="2" xfId="0" applyFont="1" applyFill="1" applyBorder="1" applyAlignment="1">
      <alignment horizontal="left" vertical="top"/>
    </xf>
    <xf numFmtId="165" fontId="5" fillId="0" borderId="5" xfId="1" applyNumberFormat="1" applyFont="1" applyFill="1" applyBorder="1" applyAlignment="1">
      <alignment horizontal="right" vertical="top"/>
    </xf>
    <xf numFmtId="165" fontId="3" fillId="3" borderId="2" xfId="1" applyNumberFormat="1" applyFont="1" applyFill="1" applyBorder="1" applyAlignment="1">
      <alignment horizontal="left" vertical="top"/>
    </xf>
    <xf numFmtId="165" fontId="4" fillId="4" borderId="2" xfId="1" applyNumberFormat="1" applyFont="1" applyFill="1" applyBorder="1" applyAlignment="1">
      <alignment vertical="top"/>
    </xf>
    <xf numFmtId="9" fontId="3" fillId="3" borderId="2" xfId="2" applyFont="1" applyFill="1" applyBorder="1" applyAlignment="1">
      <alignment horizontal="center" vertical="top"/>
    </xf>
    <xf numFmtId="9" fontId="5" fillId="0" borderId="5" xfId="2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165" fontId="0" fillId="0" borderId="0" xfId="1" applyNumberFormat="1" applyFont="1"/>
    <xf numFmtId="43" fontId="0" fillId="0" borderId="0" xfId="0" applyNumberFormat="1"/>
    <xf numFmtId="165" fontId="10" fillId="0" borderId="0" xfId="1" applyNumberFormat="1" applyFont="1"/>
    <xf numFmtId="0" fontId="7" fillId="5" borderId="6" xfId="3" applyFont="1" applyFill="1" applyBorder="1" applyAlignment="1">
      <alignment horizontal="center" vertical="center" wrapText="1" readingOrder="1"/>
    </xf>
    <xf numFmtId="0" fontId="7" fillId="5" borderId="7" xfId="3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left" vertical="top"/>
    </xf>
    <xf numFmtId="0" fontId="0" fillId="4" borderId="4" xfId="0" applyFill="1" applyBorder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top"/>
    </xf>
    <xf numFmtId="0" fontId="0" fillId="2" borderId="3" xfId="0" applyFill="1" applyBorder="1"/>
  </cellXfs>
  <cellStyles count="5">
    <cellStyle name="Normal" xfId="0" builtinId="0"/>
    <cellStyle name="Normal 2" xfId="4" xr:uid="{C83FB36B-578C-4E70-A5F2-30261C146831}"/>
    <cellStyle name="Normal 2 3" xfId="3" xr:uid="{83A92CC5-4392-4D4E-9194-6D6AC7A34D84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333375</xdr:rowOff>
    </xdr:from>
    <xdr:to>
      <xdr:col>0</xdr:col>
      <xdr:colOff>1190624</xdr:colOff>
      <xdr:row>1</xdr:row>
      <xdr:rowOff>295275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5BA8BC-4E89-46E4-AF0F-B2657F22D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375"/>
          <a:ext cx="11906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8B58E-42A5-437C-BD11-52B3D6C5BC45}">
  <dimension ref="A1:H55"/>
  <sheetViews>
    <sheetView showGridLines="0" tabSelected="1" workbookViewId="0">
      <selection activeCell="G4" sqref="G4"/>
    </sheetView>
  </sheetViews>
  <sheetFormatPr defaultRowHeight="15" x14ac:dyDescent="0.25"/>
  <cols>
    <col min="1" max="2" width="55.7109375" customWidth="1"/>
    <col min="3" max="5" width="17.7109375" customWidth="1"/>
    <col min="7" max="7" width="18" bestFit="1" customWidth="1"/>
    <col min="8" max="8" width="18" style="10" bestFit="1" customWidth="1"/>
    <col min="9" max="9" width="16.42578125" bestFit="1" customWidth="1"/>
  </cols>
  <sheetData>
    <row r="1" spans="1:8" ht="30" customHeight="1" thickTop="1" x14ac:dyDescent="0.25">
      <c r="A1" s="19" t="s">
        <v>0</v>
      </c>
      <c r="B1" s="20"/>
      <c r="C1" s="13" t="s">
        <v>52</v>
      </c>
      <c r="D1" s="13" t="s">
        <v>53</v>
      </c>
      <c r="E1" s="13" t="s">
        <v>3</v>
      </c>
      <c r="H1"/>
    </row>
    <row r="2" spans="1:8" ht="30" customHeight="1" thickBot="1" x14ac:dyDescent="0.3">
      <c r="A2" s="17" t="s">
        <v>51</v>
      </c>
      <c r="B2" s="18"/>
      <c r="C2" s="14"/>
      <c r="D2" s="14"/>
      <c r="E2" s="14"/>
      <c r="H2" s="12"/>
    </row>
    <row r="3" spans="1:8" ht="16.5" thickTop="1" thickBot="1" x14ac:dyDescent="0.3">
      <c r="A3" s="21" t="s">
        <v>4</v>
      </c>
      <c r="B3" s="9" t="s">
        <v>5</v>
      </c>
      <c r="C3" s="2">
        <v>143047350.55000001</v>
      </c>
      <c r="D3" s="2">
        <v>118336823.29000001</v>
      </c>
      <c r="E3" s="6">
        <f>D3/C3-1</f>
        <v>-0.17274369056812988</v>
      </c>
      <c r="G3" s="10"/>
    </row>
    <row r="4" spans="1:8" ht="15.75" thickBot="1" x14ac:dyDescent="0.3">
      <c r="A4" s="22"/>
      <c r="B4" s="1" t="s">
        <v>4</v>
      </c>
      <c r="C4" s="3">
        <v>143047350.55000001</v>
      </c>
      <c r="D4" s="3">
        <v>118336823.29000001</v>
      </c>
      <c r="E4" s="5">
        <f>D4/C4-1</f>
        <v>-0.17274369056812988</v>
      </c>
      <c r="G4" s="10"/>
    </row>
    <row r="5" spans="1:8" ht="15.75" thickBot="1" x14ac:dyDescent="0.3">
      <c r="A5" s="23" t="s">
        <v>6</v>
      </c>
      <c r="B5" s="8" t="s">
        <v>7</v>
      </c>
      <c r="C5" s="2">
        <v>3639120453.4699998</v>
      </c>
      <c r="D5" s="2">
        <v>4559424445.6599998</v>
      </c>
      <c r="E5" s="6">
        <f t="shared" ref="E5:E51" si="0">D5/C5-1</f>
        <v>0.25289187427485826</v>
      </c>
      <c r="G5" s="10"/>
    </row>
    <row r="6" spans="1:8" ht="15.75" thickBot="1" x14ac:dyDescent="0.3">
      <c r="A6" s="24"/>
      <c r="B6" s="8" t="s">
        <v>8</v>
      </c>
      <c r="C6" s="2">
        <v>284961911.92000002</v>
      </c>
      <c r="D6" s="2">
        <v>312975567.08999997</v>
      </c>
      <c r="E6" s="6">
        <f t="shared" si="0"/>
        <v>9.8306664849527214E-2</v>
      </c>
      <c r="G6" s="10"/>
    </row>
    <row r="7" spans="1:8" ht="15.75" thickBot="1" x14ac:dyDescent="0.3">
      <c r="A7" s="24"/>
      <c r="B7" s="8" t="s">
        <v>9</v>
      </c>
      <c r="C7" s="2">
        <v>301136402.37</v>
      </c>
      <c r="D7" s="2">
        <v>230042102.13</v>
      </c>
      <c r="E7" s="6">
        <f t="shared" si="0"/>
        <v>-0.23608670250582298</v>
      </c>
      <c r="G7" s="10"/>
    </row>
    <row r="8" spans="1:8" ht="15.75" thickBot="1" x14ac:dyDescent="0.3">
      <c r="A8" s="24"/>
      <c r="B8" s="8" t="s">
        <v>10</v>
      </c>
      <c r="C8" s="2">
        <v>1177914436</v>
      </c>
      <c r="D8" s="2">
        <v>1725460489.2</v>
      </c>
      <c r="E8" s="6">
        <f t="shared" si="0"/>
        <v>0.46484365626706703</v>
      </c>
      <c r="G8" s="10"/>
    </row>
    <row r="9" spans="1:8" ht="15.75" thickBot="1" x14ac:dyDescent="0.3">
      <c r="A9" s="22"/>
      <c r="B9" s="1" t="s">
        <v>6</v>
      </c>
      <c r="C9" s="3">
        <v>5403133203.7600002</v>
      </c>
      <c r="D9" s="3">
        <v>6827902604.0799999</v>
      </c>
      <c r="E9" s="5">
        <f t="shared" si="0"/>
        <v>0.26369318441538936</v>
      </c>
      <c r="G9" s="10"/>
    </row>
    <row r="10" spans="1:8" ht="15.75" thickBot="1" x14ac:dyDescent="0.3">
      <c r="A10" s="23" t="s">
        <v>11</v>
      </c>
      <c r="B10" s="8" t="s">
        <v>12</v>
      </c>
      <c r="C10" s="2">
        <v>599100498.85000002</v>
      </c>
      <c r="D10" s="2">
        <v>598541412.21000004</v>
      </c>
      <c r="E10" s="6">
        <f t="shared" si="0"/>
        <v>-9.3321010593916398E-4</v>
      </c>
      <c r="G10" s="10"/>
    </row>
    <row r="11" spans="1:8" ht="15.75" thickBot="1" x14ac:dyDescent="0.3">
      <c r="A11" s="24"/>
      <c r="B11" s="8" t="s">
        <v>13</v>
      </c>
      <c r="C11" s="2">
        <v>542321589.44000006</v>
      </c>
      <c r="D11" s="2">
        <v>553137389.05999994</v>
      </c>
      <c r="E11" s="6">
        <f t="shared" si="0"/>
        <v>1.9943516597169308E-2</v>
      </c>
      <c r="G11" s="10"/>
    </row>
    <row r="12" spans="1:8" ht="15.75" thickBot="1" x14ac:dyDescent="0.3">
      <c r="A12" s="24"/>
      <c r="B12" s="8" t="s">
        <v>14</v>
      </c>
      <c r="C12" s="2">
        <v>787086688.86000001</v>
      </c>
      <c r="D12" s="2">
        <v>663073319.99000001</v>
      </c>
      <c r="E12" s="6">
        <f t="shared" si="0"/>
        <v>-0.15755998751499456</v>
      </c>
      <c r="G12" s="10"/>
    </row>
    <row r="13" spans="1:8" ht="15.75" thickBot="1" x14ac:dyDescent="0.3">
      <c r="A13" s="24"/>
      <c r="B13" s="8" t="s">
        <v>15</v>
      </c>
      <c r="C13" s="2">
        <v>30069281.73</v>
      </c>
      <c r="D13" s="2">
        <v>51572973.68</v>
      </c>
      <c r="E13" s="6">
        <f t="shared" si="0"/>
        <v>0.71513819794856803</v>
      </c>
      <c r="G13" s="10"/>
    </row>
    <row r="14" spans="1:8" ht="15.75" thickBot="1" x14ac:dyDescent="0.3">
      <c r="A14" s="24"/>
      <c r="B14" s="8" t="s">
        <v>16</v>
      </c>
      <c r="C14" s="2">
        <v>328135654.14999998</v>
      </c>
      <c r="D14" s="2">
        <v>318568774.91000003</v>
      </c>
      <c r="E14" s="6">
        <f t="shared" si="0"/>
        <v>-2.9155256733017665E-2</v>
      </c>
      <c r="G14" s="10"/>
    </row>
    <row r="15" spans="1:8" ht="15.75" thickBot="1" x14ac:dyDescent="0.3">
      <c r="A15" s="24"/>
      <c r="B15" s="8" t="s">
        <v>17</v>
      </c>
      <c r="C15" s="2">
        <v>217975059.31999999</v>
      </c>
      <c r="D15" s="2">
        <v>242177072.22</v>
      </c>
      <c r="E15" s="6">
        <f t="shared" si="0"/>
        <v>0.1110311105109969</v>
      </c>
      <c r="G15" s="10"/>
    </row>
    <row r="16" spans="1:8" ht="15.75" thickBot="1" x14ac:dyDescent="0.3">
      <c r="A16" s="24"/>
      <c r="B16" s="8" t="s">
        <v>18</v>
      </c>
      <c r="C16" s="2">
        <v>35331299.689999998</v>
      </c>
      <c r="D16" s="2">
        <v>40366626.100000001</v>
      </c>
      <c r="E16" s="6">
        <f t="shared" si="0"/>
        <v>0.14251744074462058</v>
      </c>
      <c r="G16" s="10"/>
    </row>
    <row r="17" spans="1:7" ht="15.75" thickBot="1" x14ac:dyDescent="0.3">
      <c r="A17" s="24"/>
      <c r="B17" s="8" t="s">
        <v>19</v>
      </c>
      <c r="C17" s="2">
        <v>45561002.100000001</v>
      </c>
      <c r="D17" s="2">
        <v>33791818.770000003</v>
      </c>
      <c r="E17" s="6">
        <f t="shared" si="0"/>
        <v>-0.25831704281148804</v>
      </c>
      <c r="G17" s="10"/>
    </row>
    <row r="18" spans="1:7" ht="15.75" thickBot="1" x14ac:dyDescent="0.3">
      <c r="A18" s="24"/>
      <c r="B18" s="8" t="s">
        <v>20</v>
      </c>
      <c r="C18" s="2">
        <v>135808574.34999999</v>
      </c>
      <c r="D18" s="2">
        <v>136428134.52000001</v>
      </c>
      <c r="E18" s="6">
        <f t="shared" si="0"/>
        <v>4.5620107048860437E-3</v>
      </c>
      <c r="G18" s="10"/>
    </row>
    <row r="19" spans="1:7" ht="15.75" thickBot="1" x14ac:dyDescent="0.3">
      <c r="A19" s="24"/>
      <c r="B19" s="8" t="s">
        <v>21</v>
      </c>
      <c r="C19" s="2">
        <v>33992377.149999999</v>
      </c>
      <c r="D19" s="2">
        <v>45819616.759999998</v>
      </c>
      <c r="E19" s="6">
        <f t="shared" si="0"/>
        <v>0.34793799673995429</v>
      </c>
      <c r="G19" s="10"/>
    </row>
    <row r="20" spans="1:7" ht="15.75" thickBot="1" x14ac:dyDescent="0.3">
      <c r="A20" s="24"/>
      <c r="B20" s="8" t="s">
        <v>1</v>
      </c>
      <c r="C20" s="2">
        <v>64270014.539999999</v>
      </c>
      <c r="D20" s="2">
        <v>68559303.060000002</v>
      </c>
      <c r="E20" s="6">
        <f t="shared" si="0"/>
        <v>6.6738564643243681E-2</v>
      </c>
      <c r="G20" s="10"/>
    </row>
    <row r="21" spans="1:7" ht="15.75" thickBot="1" x14ac:dyDescent="0.3">
      <c r="A21" s="24"/>
      <c r="B21" s="8" t="s">
        <v>22</v>
      </c>
      <c r="C21" s="2">
        <v>1035495680.5</v>
      </c>
      <c r="D21" s="2">
        <v>906544875.09000003</v>
      </c>
      <c r="E21" s="6">
        <f t="shared" si="0"/>
        <v>-0.12453051020718375</v>
      </c>
      <c r="G21" s="10"/>
    </row>
    <row r="22" spans="1:7" ht="15.75" thickBot="1" x14ac:dyDescent="0.3">
      <c r="A22" s="24"/>
      <c r="B22" s="8" t="s">
        <v>23</v>
      </c>
      <c r="C22" s="2">
        <v>37869063.520000003</v>
      </c>
      <c r="D22" s="2">
        <v>36310220.189999998</v>
      </c>
      <c r="E22" s="6">
        <f t="shared" si="0"/>
        <v>-4.1164031668666001E-2</v>
      </c>
      <c r="G22" s="10"/>
    </row>
    <row r="23" spans="1:7" ht="15.75" thickBot="1" x14ac:dyDescent="0.3">
      <c r="A23" s="24"/>
      <c r="B23" s="8" t="s">
        <v>24</v>
      </c>
      <c r="C23" s="2">
        <v>97149846.290000007</v>
      </c>
      <c r="D23" s="2">
        <v>105172094.90000001</v>
      </c>
      <c r="E23" s="6">
        <f t="shared" si="0"/>
        <v>8.2576029879172008E-2</v>
      </c>
      <c r="G23" s="10"/>
    </row>
    <row r="24" spans="1:7" ht="15.75" thickBot="1" x14ac:dyDescent="0.3">
      <c r="A24" s="24"/>
      <c r="B24" s="8" t="s">
        <v>25</v>
      </c>
      <c r="C24" s="2">
        <v>102968639.58</v>
      </c>
      <c r="D24" s="2">
        <v>118041891.65000001</v>
      </c>
      <c r="E24" s="6">
        <f t="shared" si="0"/>
        <v>0.14638682351716481</v>
      </c>
      <c r="G24" s="10"/>
    </row>
    <row r="25" spans="1:7" ht="15.75" thickBot="1" x14ac:dyDescent="0.3">
      <c r="A25" s="24"/>
      <c r="B25" s="8" t="s">
        <v>26</v>
      </c>
      <c r="C25" s="2">
        <v>114950155.70999999</v>
      </c>
      <c r="D25" s="2">
        <v>108211646.52</v>
      </c>
      <c r="E25" s="6">
        <f t="shared" si="0"/>
        <v>-5.862114016617892E-2</v>
      </c>
      <c r="G25" s="10"/>
    </row>
    <row r="26" spans="1:7" ht="15.75" thickBot="1" x14ac:dyDescent="0.3">
      <c r="A26" s="24"/>
      <c r="B26" s="8" t="s">
        <v>27</v>
      </c>
      <c r="C26" s="2">
        <v>38409875.409999996</v>
      </c>
      <c r="D26" s="2">
        <v>40765571.950000003</v>
      </c>
      <c r="E26" s="6">
        <f t="shared" si="0"/>
        <v>6.1330491569017154E-2</v>
      </c>
      <c r="G26" s="10"/>
    </row>
    <row r="27" spans="1:7" ht="15.75" thickBot="1" x14ac:dyDescent="0.3">
      <c r="A27" s="24"/>
      <c r="B27" s="8" t="s">
        <v>28</v>
      </c>
      <c r="C27" s="2">
        <v>551752307</v>
      </c>
      <c r="D27" s="2">
        <v>521780428.86000001</v>
      </c>
      <c r="E27" s="6">
        <f t="shared" si="0"/>
        <v>-5.4321255678954516E-2</v>
      </c>
      <c r="G27" s="10"/>
    </row>
    <row r="28" spans="1:7" ht="15.75" thickBot="1" x14ac:dyDescent="0.3">
      <c r="A28" s="24"/>
      <c r="B28" s="8" t="s">
        <v>29</v>
      </c>
      <c r="C28" s="2">
        <v>240766896.74000001</v>
      </c>
      <c r="D28" s="2">
        <v>218595983.72</v>
      </c>
      <c r="E28" s="6">
        <f t="shared" si="0"/>
        <v>-9.2084556972721998E-2</v>
      </c>
      <c r="G28" s="10"/>
    </row>
    <row r="29" spans="1:7" ht="15.75" thickBot="1" x14ac:dyDescent="0.3">
      <c r="A29" s="24"/>
      <c r="B29" s="8" t="s">
        <v>30</v>
      </c>
      <c r="C29" s="2">
        <v>43801831.039999999</v>
      </c>
      <c r="D29" s="2">
        <v>41237149.119999997</v>
      </c>
      <c r="E29" s="6">
        <f t="shared" si="0"/>
        <v>-5.855193399695835E-2</v>
      </c>
      <c r="G29" s="10"/>
    </row>
    <row r="30" spans="1:7" ht="15.75" thickBot="1" x14ac:dyDescent="0.3">
      <c r="A30" s="24"/>
      <c r="B30" s="8" t="s">
        <v>31</v>
      </c>
      <c r="C30" s="2">
        <v>153141088.69999999</v>
      </c>
      <c r="D30" s="2">
        <v>159138939.99000001</v>
      </c>
      <c r="E30" s="6">
        <f t="shared" si="0"/>
        <v>3.9165525992502781E-2</v>
      </c>
      <c r="G30" s="10"/>
    </row>
    <row r="31" spans="1:7" ht="15.75" thickBot="1" x14ac:dyDescent="0.3">
      <c r="A31" s="24"/>
      <c r="B31" s="8" t="s">
        <v>32</v>
      </c>
      <c r="C31" s="2">
        <v>38380118.159999996</v>
      </c>
      <c r="D31" s="2">
        <v>40333773.229999997</v>
      </c>
      <c r="E31" s="6">
        <f t="shared" si="0"/>
        <v>5.0902789351912725E-2</v>
      </c>
      <c r="G31" s="10"/>
    </row>
    <row r="32" spans="1:7" ht="15.75" thickBot="1" x14ac:dyDescent="0.3">
      <c r="A32" s="24"/>
      <c r="B32" s="8" t="s">
        <v>33</v>
      </c>
      <c r="C32" s="2">
        <v>76459824.269999996</v>
      </c>
      <c r="D32" s="2">
        <v>77778242.370000005</v>
      </c>
      <c r="E32" s="6">
        <f t="shared" si="0"/>
        <v>1.7243279233082331E-2</v>
      </c>
      <c r="G32" s="10"/>
    </row>
    <row r="33" spans="1:7" ht="15.75" thickBot="1" x14ac:dyDescent="0.3">
      <c r="A33" s="24"/>
      <c r="B33" s="8" t="s">
        <v>34</v>
      </c>
      <c r="C33" s="2">
        <v>973817767.44000006</v>
      </c>
      <c r="D33" s="2">
        <v>1000177149.55</v>
      </c>
      <c r="E33" s="6">
        <f t="shared" si="0"/>
        <v>2.7068085006596521E-2</v>
      </c>
      <c r="G33" s="10"/>
    </row>
    <row r="34" spans="1:7" ht="15.75" thickBot="1" x14ac:dyDescent="0.3">
      <c r="A34" s="24"/>
      <c r="B34" s="8" t="s">
        <v>35</v>
      </c>
      <c r="C34" s="2">
        <v>636787873.61000001</v>
      </c>
      <c r="D34" s="2">
        <v>858999257.53999996</v>
      </c>
      <c r="E34" s="6">
        <f t="shared" si="0"/>
        <v>0.34895668265519308</v>
      </c>
      <c r="G34" s="10"/>
    </row>
    <row r="35" spans="1:7" ht="15.75" thickBot="1" x14ac:dyDescent="0.3">
      <c r="A35" s="24"/>
      <c r="B35" s="8" t="s">
        <v>36</v>
      </c>
      <c r="C35" s="2">
        <v>13226939.289999999</v>
      </c>
      <c r="D35" s="2">
        <v>17019864.199999999</v>
      </c>
      <c r="E35" s="6">
        <f t="shared" si="0"/>
        <v>0.28675756551385811</v>
      </c>
      <c r="G35" s="10"/>
    </row>
    <row r="36" spans="1:7" ht="15.75" thickBot="1" x14ac:dyDescent="0.3">
      <c r="A36" s="24"/>
      <c r="B36" s="8" t="s">
        <v>37</v>
      </c>
      <c r="C36" s="2">
        <v>28261768.050000001</v>
      </c>
      <c r="D36" s="2">
        <v>24967188.350000001</v>
      </c>
      <c r="E36" s="6">
        <f t="shared" si="0"/>
        <v>-0.11657372936368715</v>
      </c>
      <c r="G36" s="10"/>
    </row>
    <row r="37" spans="1:7" ht="15.75" thickBot="1" x14ac:dyDescent="0.3">
      <c r="A37" s="24"/>
      <c r="B37" s="8" t="s">
        <v>38</v>
      </c>
      <c r="C37" s="2">
        <v>346403673.12</v>
      </c>
      <c r="D37" s="2">
        <v>368547725.93000001</v>
      </c>
      <c r="E37" s="6">
        <f t="shared" si="0"/>
        <v>6.3925571604227516E-2</v>
      </c>
      <c r="G37" s="10"/>
    </row>
    <row r="38" spans="1:7" ht="15.75" thickBot="1" x14ac:dyDescent="0.3">
      <c r="A38" s="24"/>
      <c r="B38" s="8" t="s">
        <v>39</v>
      </c>
      <c r="C38" s="2">
        <v>31705467.210000001</v>
      </c>
      <c r="D38" s="2">
        <v>30951121.420000002</v>
      </c>
      <c r="E38" s="6">
        <f t="shared" si="0"/>
        <v>-2.3792293770775186E-2</v>
      </c>
      <c r="G38" s="10"/>
    </row>
    <row r="39" spans="1:7" ht="15.75" thickBot="1" x14ac:dyDescent="0.3">
      <c r="A39" s="22"/>
      <c r="B39" s="1" t="s">
        <v>11</v>
      </c>
      <c r="C39" s="3">
        <v>7381000855.8199997</v>
      </c>
      <c r="D39" s="3">
        <v>7426609565.8599997</v>
      </c>
      <c r="E39" s="5">
        <f t="shared" si="0"/>
        <v>6.1792040037547125E-3</v>
      </c>
      <c r="G39" s="10"/>
    </row>
    <row r="40" spans="1:7" ht="15.75" thickBot="1" x14ac:dyDescent="0.3">
      <c r="A40" s="23" t="s">
        <v>40</v>
      </c>
      <c r="B40" s="8" t="s">
        <v>41</v>
      </c>
      <c r="C40" s="2">
        <v>4618401593.7399998</v>
      </c>
      <c r="D40" s="2">
        <v>5228435857.8400002</v>
      </c>
      <c r="E40" s="6">
        <f t="shared" si="0"/>
        <v>0.13208774761529396</v>
      </c>
      <c r="G40" s="10"/>
    </row>
    <row r="41" spans="1:7" ht="15.75" thickBot="1" x14ac:dyDescent="0.3">
      <c r="A41" s="22"/>
      <c r="B41" s="1" t="s">
        <v>40</v>
      </c>
      <c r="C41" s="3">
        <v>4618401593.7399998</v>
      </c>
      <c r="D41" s="3">
        <v>5228435857.8400002</v>
      </c>
      <c r="E41" s="5">
        <f t="shared" si="0"/>
        <v>0.13208774761529396</v>
      </c>
      <c r="G41" s="10"/>
    </row>
    <row r="42" spans="1:7" ht="15.75" thickBot="1" x14ac:dyDescent="0.3">
      <c r="A42" s="23" t="s">
        <v>42</v>
      </c>
      <c r="B42" s="8" t="s">
        <v>43</v>
      </c>
      <c r="C42" s="2">
        <v>472743946.25999999</v>
      </c>
      <c r="D42" s="2">
        <v>585047961.08000004</v>
      </c>
      <c r="E42" s="6">
        <f t="shared" si="0"/>
        <v>0.23755780631030032</v>
      </c>
      <c r="G42" s="10"/>
    </row>
    <row r="43" spans="1:7" ht="15.75" thickBot="1" x14ac:dyDescent="0.3">
      <c r="A43" s="24"/>
      <c r="B43" s="8" t="s">
        <v>44</v>
      </c>
      <c r="C43" s="2">
        <v>160905198.66999999</v>
      </c>
      <c r="D43" s="2">
        <v>171626495.33000001</v>
      </c>
      <c r="E43" s="6">
        <f t="shared" si="0"/>
        <v>6.6631139009922791E-2</v>
      </c>
      <c r="G43" s="10"/>
    </row>
    <row r="44" spans="1:7" ht="15.75" thickBot="1" x14ac:dyDescent="0.3">
      <c r="A44" s="24"/>
      <c r="B44" s="8" t="s">
        <v>45</v>
      </c>
      <c r="C44" s="2">
        <v>282126054.32999998</v>
      </c>
      <c r="D44" s="2">
        <v>337917078.42000002</v>
      </c>
      <c r="E44" s="6">
        <f t="shared" si="0"/>
        <v>0.19775211553039274</v>
      </c>
      <c r="G44" s="10"/>
    </row>
    <row r="45" spans="1:7" ht="15.75" thickBot="1" x14ac:dyDescent="0.3">
      <c r="A45" s="24"/>
      <c r="B45" s="8" t="s">
        <v>46</v>
      </c>
      <c r="C45" s="2">
        <v>1661798863.4200001</v>
      </c>
      <c r="D45" s="2">
        <v>1806194605.3099999</v>
      </c>
      <c r="E45" s="6">
        <f t="shared" si="0"/>
        <v>8.6891226771470986E-2</v>
      </c>
      <c r="G45" s="10"/>
    </row>
    <row r="46" spans="1:7" ht="15.75" thickBot="1" x14ac:dyDescent="0.3">
      <c r="A46" s="22"/>
      <c r="B46" s="1" t="s">
        <v>42</v>
      </c>
      <c r="C46" s="3">
        <v>2577574062.6799998</v>
      </c>
      <c r="D46" s="3">
        <v>2900786140.1399999</v>
      </c>
      <c r="E46" s="5">
        <f t="shared" si="0"/>
        <v>0.12539390512175785</v>
      </c>
      <c r="G46" s="10"/>
    </row>
    <row r="47" spans="1:7" ht="15.75" thickBot="1" x14ac:dyDescent="0.3">
      <c r="A47" s="23" t="s">
        <v>47</v>
      </c>
      <c r="B47" s="8" t="s">
        <v>48</v>
      </c>
      <c r="C47" s="2">
        <v>382068912.80000001</v>
      </c>
      <c r="D47" s="2">
        <v>379244211.69999999</v>
      </c>
      <c r="E47" s="6">
        <f t="shared" si="0"/>
        <v>-7.3931717691950727E-3</v>
      </c>
      <c r="G47" s="10"/>
    </row>
    <row r="48" spans="1:7" ht="15.75" thickBot="1" x14ac:dyDescent="0.3">
      <c r="A48" s="24"/>
      <c r="B48" s="8" t="s">
        <v>49</v>
      </c>
      <c r="C48" s="2">
        <v>463907372.42000002</v>
      </c>
      <c r="D48" s="2">
        <v>543749864.86000001</v>
      </c>
      <c r="E48" s="6">
        <f t="shared" si="0"/>
        <v>0.17210869493945946</v>
      </c>
      <c r="G48" s="10"/>
    </row>
    <row r="49" spans="1:7" ht="15.75" thickBot="1" x14ac:dyDescent="0.3">
      <c r="A49" s="24"/>
      <c r="B49" s="8" t="s">
        <v>50</v>
      </c>
      <c r="C49" s="2">
        <v>607202865.37</v>
      </c>
      <c r="D49" s="2">
        <v>644732810.22000003</v>
      </c>
      <c r="E49" s="6">
        <f t="shared" si="0"/>
        <v>6.1807917897638953E-2</v>
      </c>
      <c r="G49" s="10"/>
    </row>
    <row r="50" spans="1:7" ht="15.75" thickBot="1" x14ac:dyDescent="0.3">
      <c r="A50" s="22"/>
      <c r="B50" s="1" t="s">
        <v>47</v>
      </c>
      <c r="C50" s="3">
        <v>1453179150.5899999</v>
      </c>
      <c r="D50" s="3">
        <v>1567726886.78</v>
      </c>
      <c r="E50" s="5">
        <f t="shared" si="0"/>
        <v>7.8825612205826845E-2</v>
      </c>
      <c r="G50" s="10"/>
    </row>
    <row r="51" spans="1:7" ht="15.75" thickBot="1" x14ac:dyDescent="0.3">
      <c r="A51" s="15" t="s">
        <v>2</v>
      </c>
      <c r="B51" s="16"/>
      <c r="C51" s="4">
        <f>C4+C9+C39+C41+C46+C50</f>
        <v>21576336217.140003</v>
      </c>
      <c r="D51" s="4">
        <f>D4+D9+D39+D41+D46+D50</f>
        <v>24069797877.989998</v>
      </c>
      <c r="E51" s="7">
        <f t="shared" si="0"/>
        <v>0.1155646461825719</v>
      </c>
      <c r="G51" s="10"/>
    </row>
    <row r="53" spans="1:7" x14ac:dyDescent="0.25">
      <c r="C53" s="11"/>
    </row>
    <row r="54" spans="1:7" x14ac:dyDescent="0.25">
      <c r="C54" s="10"/>
      <c r="D54" s="10"/>
    </row>
    <row r="55" spans="1:7" x14ac:dyDescent="0.25">
      <c r="D55" s="11"/>
    </row>
  </sheetData>
  <sheetProtection algorithmName="SHA-512" hashValue="H5Xk9qdJIN9QgY2S/kO8SVYMry46e0bwPdghzXt37YZMD+80RwmI5pWsmk/gtSsGOgYZb4Zn3863WyNxcMBk/g==" saltValue="Ak9FBe8IyXK6HnYW7Hcl9w==" spinCount="100000" sheet="1" objects="1" scenarios="1"/>
  <mergeCells count="12">
    <mergeCell ref="E1:E2"/>
    <mergeCell ref="A51:B51"/>
    <mergeCell ref="A2:B2"/>
    <mergeCell ref="A1:B1"/>
    <mergeCell ref="C1:C2"/>
    <mergeCell ref="D1:D2"/>
    <mergeCell ref="A3:A4"/>
    <mergeCell ref="A5:A9"/>
    <mergeCell ref="A10:A39"/>
    <mergeCell ref="A40:A41"/>
    <mergeCell ref="A42:A46"/>
    <mergeCell ref="A47:A5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Otavio de Paiva Milon</dc:creator>
  <cp:lastModifiedBy>Rodrigo Otavio de Paiva Milon</cp:lastModifiedBy>
  <dcterms:created xsi:type="dcterms:W3CDTF">2020-05-14T12:09:10Z</dcterms:created>
  <dcterms:modified xsi:type="dcterms:W3CDTF">2024-05-15T19:22:12Z</dcterms:modified>
</cp:coreProperties>
</file>